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activeTab="1"/>
  </bookViews>
  <sheets>
    <sheet name="Тариф  Бывалово  с 01.07.2017" sheetId="4" r:id="rId1"/>
    <sheet name="Тариф  Бывалово с 01.06.2017" sheetId="3" r:id="rId2"/>
  </sheets>
  <definedNames>
    <definedName name="_xlnm.Print_Area" localSheetId="1">'Тариф  Бывалово с 01.06.2017'!$A$1:$U$55</definedName>
  </definedNames>
  <calcPr calcId="162913" iterateDelta="1E-4"/>
</workbook>
</file>

<file path=xl/calcChain.xml><?xml version="1.0" encoding="utf-8"?>
<calcChain xmlns="http://schemas.openxmlformats.org/spreadsheetml/2006/main">
  <c r="M9" i="4" l="1"/>
  <c r="M10" i="4"/>
  <c r="M11" i="4"/>
  <c r="R11" i="4" s="1"/>
  <c r="U11" i="4" s="1"/>
  <c r="M12" i="4"/>
  <c r="R12" i="4" s="1"/>
  <c r="U12" i="4" s="1"/>
  <c r="M13" i="4"/>
  <c r="M14" i="4"/>
  <c r="M15" i="4"/>
  <c r="R15" i="4" s="1"/>
  <c r="U15" i="4" s="1"/>
  <c r="M16" i="4"/>
  <c r="R16" i="4" s="1"/>
  <c r="U16" i="4" s="1"/>
  <c r="M17" i="4"/>
  <c r="M18" i="4"/>
  <c r="M19" i="4"/>
  <c r="R19" i="4" s="1"/>
  <c r="U19" i="4" s="1"/>
  <c r="M20" i="4"/>
  <c r="R20" i="4" s="1"/>
  <c r="U20" i="4" s="1"/>
  <c r="M21" i="4"/>
  <c r="M22" i="4"/>
  <c r="M23" i="4"/>
  <c r="R23" i="4" s="1"/>
  <c r="U23" i="4" s="1"/>
  <c r="M24" i="4"/>
  <c r="R24" i="4" s="1"/>
  <c r="U24" i="4" s="1"/>
  <c r="M25" i="4"/>
  <c r="M26" i="4"/>
  <c r="M27" i="4"/>
  <c r="R27" i="4" s="1"/>
  <c r="U27" i="4" s="1"/>
  <c r="M28" i="4"/>
  <c r="R28" i="4" s="1"/>
  <c r="U28" i="4" s="1"/>
  <c r="M29" i="4"/>
  <c r="M30" i="4"/>
  <c r="M31" i="4"/>
  <c r="R31" i="4" s="1"/>
  <c r="U31" i="4" s="1"/>
  <c r="M32" i="4"/>
  <c r="R32" i="4" s="1"/>
  <c r="U32" i="4" s="1"/>
  <c r="M33" i="4"/>
  <c r="M34" i="4"/>
  <c r="M35" i="4"/>
  <c r="R35" i="4" s="1"/>
  <c r="U35" i="4" s="1"/>
  <c r="M36" i="4"/>
  <c r="R36" i="4" s="1"/>
  <c r="U36" i="4" s="1"/>
  <c r="M37" i="4"/>
  <c r="M38" i="4"/>
  <c r="M39" i="4"/>
  <c r="R39" i="4" s="1"/>
  <c r="U39" i="4" s="1"/>
  <c r="M40" i="4"/>
  <c r="R40" i="4" s="1"/>
  <c r="U40" i="4" s="1"/>
  <c r="M41" i="4"/>
  <c r="M42" i="4"/>
  <c r="M43" i="4"/>
  <c r="R43" i="4" s="1"/>
  <c r="U43" i="4" s="1"/>
  <c r="M44" i="4"/>
  <c r="R44" i="4" s="1"/>
  <c r="U44" i="4" s="1"/>
  <c r="M45" i="4"/>
  <c r="M46" i="4"/>
  <c r="M47" i="4"/>
  <c r="R47" i="4" s="1"/>
  <c r="U47" i="4" s="1"/>
  <c r="M48" i="4"/>
  <c r="R48" i="4" s="1"/>
  <c r="U48" i="4" s="1"/>
  <c r="M49" i="4"/>
  <c r="M50" i="4"/>
  <c r="M51" i="4"/>
  <c r="R51" i="4" s="1"/>
  <c r="U51" i="4" s="1"/>
  <c r="M52" i="4"/>
  <c r="R52" i="4" s="1"/>
  <c r="U52" i="4" s="1"/>
  <c r="M53" i="4"/>
  <c r="M54" i="4"/>
  <c r="M55" i="4"/>
  <c r="R55" i="4" s="1"/>
  <c r="U55" i="4" s="1"/>
  <c r="M8" i="4"/>
  <c r="R8" i="4" s="1"/>
  <c r="U8" i="4" s="1"/>
  <c r="R54" i="4"/>
  <c r="U54" i="4"/>
  <c r="R53" i="4"/>
  <c r="U53" i="4"/>
  <c r="R50" i="4"/>
  <c r="U50" i="4"/>
  <c r="R49" i="4"/>
  <c r="U49" i="4"/>
  <c r="R46" i="4"/>
  <c r="U46" i="4"/>
  <c r="R45" i="4"/>
  <c r="U45" i="4" s="1"/>
  <c r="R42" i="4"/>
  <c r="U42" i="4"/>
  <c r="R41" i="4"/>
  <c r="U41" i="4" s="1"/>
  <c r="R38" i="4"/>
  <c r="U38" i="4"/>
  <c r="R37" i="4"/>
  <c r="U37" i="4" s="1"/>
  <c r="R34" i="4"/>
  <c r="U34" i="4" s="1"/>
  <c r="R33" i="4"/>
  <c r="U33" i="4" s="1"/>
  <c r="R30" i="4"/>
  <c r="U30" i="4"/>
  <c r="R29" i="4"/>
  <c r="U29" i="4" s="1"/>
  <c r="R26" i="4"/>
  <c r="U26" i="4"/>
  <c r="R25" i="4"/>
  <c r="U25" i="4" s="1"/>
  <c r="R22" i="4"/>
  <c r="U22" i="4"/>
  <c r="R21" i="4"/>
  <c r="U21" i="4" s="1"/>
  <c r="R18" i="4"/>
  <c r="U18" i="4"/>
  <c r="R17" i="4"/>
  <c r="U17" i="4" s="1"/>
  <c r="R14" i="4"/>
  <c r="U14" i="4"/>
  <c r="R13" i="4"/>
  <c r="U13" i="4" s="1"/>
  <c r="R10" i="4"/>
  <c r="U10" i="4"/>
  <c r="R9" i="4"/>
  <c r="U9" i="4" s="1"/>
  <c r="R9" i="3"/>
  <c r="U9" i="3" s="1"/>
  <c r="R10" i="3"/>
  <c r="U10" i="3"/>
  <c r="R11" i="3"/>
  <c r="U11" i="3" s="1"/>
  <c r="R12" i="3"/>
  <c r="U12" i="3"/>
  <c r="R13" i="3"/>
  <c r="U13" i="3" s="1"/>
  <c r="R14" i="3"/>
  <c r="U14" i="3"/>
  <c r="R15" i="3"/>
  <c r="U15" i="3" s="1"/>
  <c r="R16" i="3"/>
  <c r="U16" i="3"/>
  <c r="R17" i="3"/>
  <c r="U17" i="3" s="1"/>
  <c r="R18" i="3"/>
  <c r="U18" i="3"/>
  <c r="R19" i="3"/>
  <c r="U19" i="3" s="1"/>
  <c r="R20" i="3"/>
  <c r="U20" i="3"/>
  <c r="R21" i="3"/>
  <c r="U21" i="3" s="1"/>
  <c r="R22" i="3"/>
  <c r="U22" i="3"/>
  <c r="R23" i="3"/>
  <c r="U23" i="3" s="1"/>
  <c r="R24" i="3"/>
  <c r="U24" i="3"/>
  <c r="R25" i="3"/>
  <c r="U25" i="3" s="1"/>
  <c r="R26" i="3"/>
  <c r="U26" i="3"/>
  <c r="R27" i="3"/>
  <c r="U27" i="3" s="1"/>
  <c r="R28" i="3"/>
  <c r="U28" i="3"/>
  <c r="R29" i="3"/>
  <c r="U29" i="3" s="1"/>
  <c r="R30" i="3"/>
  <c r="U30" i="3"/>
  <c r="R31" i="3"/>
  <c r="U31" i="3" s="1"/>
  <c r="R32" i="3"/>
  <c r="U32" i="3"/>
  <c r="R33" i="3"/>
  <c r="U33" i="3" s="1"/>
  <c r="R34" i="3"/>
  <c r="U34" i="3"/>
  <c r="R35" i="3"/>
  <c r="U35" i="3" s="1"/>
  <c r="R36" i="3"/>
  <c r="U36" i="3"/>
  <c r="R37" i="3"/>
  <c r="U37" i="3" s="1"/>
  <c r="R38" i="3"/>
  <c r="U38" i="3"/>
  <c r="R39" i="3"/>
  <c r="U39" i="3" s="1"/>
  <c r="R40" i="3"/>
  <c r="U40" i="3"/>
  <c r="R41" i="3"/>
  <c r="U41" i="3" s="1"/>
  <c r="R42" i="3"/>
  <c r="U42" i="3"/>
  <c r="R43" i="3"/>
  <c r="U43" i="3" s="1"/>
  <c r="R44" i="3"/>
  <c r="U44" i="3"/>
  <c r="R45" i="3"/>
  <c r="U45" i="3" s="1"/>
  <c r="R46" i="3"/>
  <c r="U46" i="3"/>
  <c r="R47" i="3"/>
  <c r="U47" i="3" s="1"/>
  <c r="R48" i="3"/>
  <c r="U48" i="3"/>
  <c r="R49" i="3"/>
  <c r="U49" i="3" s="1"/>
  <c r="R50" i="3"/>
  <c r="U50" i="3"/>
  <c r="R51" i="3"/>
  <c r="U51" i="3" s="1"/>
  <c r="R52" i="3"/>
  <c r="U52" i="3"/>
  <c r="R53" i="3"/>
  <c r="U53" i="3" s="1"/>
  <c r="R54" i="3"/>
  <c r="U54" i="3"/>
  <c r="R55" i="3"/>
  <c r="U55" i="3" s="1"/>
  <c r="R8" i="3"/>
  <c r="U8" i="3"/>
</calcChain>
</file>

<file path=xl/sharedStrings.xml><?xml version="1.0" encoding="utf-8"?>
<sst xmlns="http://schemas.openxmlformats.org/spreadsheetml/2006/main" count="143" uniqueCount="74">
  <si>
    <t>Утверждаю _________________ Директор Серов Л.В.</t>
  </si>
  <si>
    <t>ИТОГО:</t>
  </si>
  <si>
    <t>Обслуживание и эксплуатация лифтов</t>
  </si>
  <si>
    <t>Адрес</t>
  </si>
  <si>
    <t>в том числе профилактика</t>
  </si>
  <si>
    <t>Прочие</t>
  </si>
  <si>
    <t>Санитарное содержание внутридом. площади</t>
  </si>
  <si>
    <t>Услуги по уборке придомовой территории</t>
  </si>
  <si>
    <t>Тех.обслуж. и тек.ремонт</t>
  </si>
  <si>
    <t>Содержание аварийной диспетч.службы</t>
  </si>
  <si>
    <t>Услуги по дератизации</t>
  </si>
  <si>
    <t>Расходы по содерж.газового оборуд.</t>
  </si>
  <si>
    <t>Технич.обслуж.инжен.</t>
  </si>
  <si>
    <t>Услуги по управлению</t>
  </si>
  <si>
    <t>Ведение счета по кап. ремонту</t>
  </si>
  <si>
    <t>№</t>
  </si>
  <si>
    <t>Новгородская,23</t>
  </si>
  <si>
    <t>Новгородская,25</t>
  </si>
  <si>
    <t>Новгородская,25а</t>
  </si>
  <si>
    <t>Новгородская,27</t>
  </si>
  <si>
    <t>Новгородская,27а</t>
  </si>
  <si>
    <t>Новгородская,29</t>
  </si>
  <si>
    <t>Новгородская,29а</t>
  </si>
  <si>
    <t>Новгородская,31</t>
  </si>
  <si>
    <t>Новгородская,31а</t>
  </si>
  <si>
    <t>Новгородская,33</t>
  </si>
  <si>
    <t>Новгородская,33а</t>
  </si>
  <si>
    <t>Новгородская,35</t>
  </si>
  <si>
    <t>Новгородская,35а</t>
  </si>
  <si>
    <t>Новгородская,37</t>
  </si>
  <si>
    <t>Новгородская,37а</t>
  </si>
  <si>
    <t>Новгородская,39</t>
  </si>
  <si>
    <t>Новгородская,39а</t>
  </si>
  <si>
    <t>Ярославская,13</t>
  </si>
  <si>
    <t>Ярославская,17</t>
  </si>
  <si>
    <t>Ярославская,17б</t>
  </si>
  <si>
    <t>Ярославская,18</t>
  </si>
  <si>
    <t>Ярославская,19</t>
  </si>
  <si>
    <t>Ярославская,20</t>
  </si>
  <si>
    <t>Ярославская,21</t>
  </si>
  <si>
    <t>Ярославская,21а</t>
  </si>
  <si>
    <t>Ярославская,22</t>
  </si>
  <si>
    <t>Ярославская,23</t>
  </si>
  <si>
    <t>Ярославская,23а</t>
  </si>
  <si>
    <t>Ярославская,24</t>
  </si>
  <si>
    <t>Ярославская,25</t>
  </si>
  <si>
    <t>Ярославская,25а</t>
  </si>
  <si>
    <t>Ярославская,25б</t>
  </si>
  <si>
    <t>Ярославская,26</t>
  </si>
  <si>
    <t>Ярославская,27</t>
  </si>
  <si>
    <t>Ярославская,27а</t>
  </si>
  <si>
    <t>Ярославская,28</t>
  </si>
  <si>
    <t>Ярославская,29а</t>
  </si>
  <si>
    <t>Ярославская,30а</t>
  </si>
  <si>
    <t>Ярославская,34</t>
  </si>
  <si>
    <t>Ярославская,36</t>
  </si>
  <si>
    <t>Ярославская,40а</t>
  </si>
  <si>
    <t>Ярославская,44а</t>
  </si>
  <si>
    <t>Пошехонское шоссе,9</t>
  </si>
  <si>
    <t>Пошехонское шоссе,9а</t>
  </si>
  <si>
    <t>Пошехонское шоссе,9е</t>
  </si>
  <si>
    <t>Пошехонское шоссе,13</t>
  </si>
  <si>
    <t>Пошехонское шоссе,15</t>
  </si>
  <si>
    <t>Пошехонское шоссе,15а</t>
  </si>
  <si>
    <t>в том числе целевой сбор</t>
  </si>
  <si>
    <t>в т.ч. МУСОР</t>
  </si>
  <si>
    <t>в т.ч. ПРОЧИЕ</t>
  </si>
  <si>
    <t>СОИ  в/ снабжение</t>
  </si>
  <si>
    <t>СОИ э/энергия</t>
  </si>
  <si>
    <t>ИТОГО  ТАРИФ С 01.06.2017</t>
  </si>
  <si>
    <t xml:space="preserve"> </t>
  </si>
  <si>
    <t>ТАРИФ НА СОДЕРЖАНИЕ ЖИЛИЩНОГО ФОНДА УК «БЫВАЛОВО»  с    01.06.2017 г.</t>
  </si>
  <si>
    <t>ТАРИФ НА СОДЕРЖАНИЕ ЖИЛИЩНОГО ФОНДА УК «БЫВАЛОВО»  с    01.07.2017 г.</t>
  </si>
  <si>
    <t>ИТОГО  ТАРИФ С 01.07.2017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</si>
</sst>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right" vertical="top"/>
    </xf>
    <xf numFmtId="0" fontId="2" fillId="0" borderId="6" xfId="0" applyFont="1" applyBorder="1" applyAlignment="1">
      <alignment vertical="top" wrapText="1"/>
    </xf>
    <xf numFmtId="2" fontId="2" fillId="0" borderId="6" xfId="0" applyNumberFormat="1" applyFont="1" applyBorder="1"/>
    <xf numFmtId="2" fontId="2" fillId="0" borderId="11" xfId="0" applyNumberFormat="1" applyFont="1" applyBorder="1"/>
    <xf numFmtId="0" fontId="2" fillId="0" borderId="6" xfId="0" applyFont="1" applyBorder="1"/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/>
    <xf numFmtId="164" fontId="2" fillId="0" borderId="1" xfId="0" applyNumberFormat="1" applyFont="1" applyBorder="1"/>
    <xf numFmtId="164" fontId="2" fillId="0" borderId="1" xfId="0" applyNumberFormat="1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/>
    <xf numFmtId="0" fontId="3" fillId="0" borderId="0" xfId="0" applyFont="1"/>
    <xf numFmtId="164" fontId="2" fillId="0" borderId="6" xfId="0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zoomScaleNormal="100" workbookViewId="0">
      <selection activeCell="K53" sqref="K53"/>
    </sheetView>
  </sheetViews>
  <sheetFormatPr defaultRowHeight="14.4" x14ac:dyDescent="0.3"/>
  <cols>
    <col min="2" max="2" width="29.88671875" customWidth="1"/>
    <col min="3" max="3" width="11.5546875" customWidth="1"/>
    <col min="4" max="4" width="12" customWidth="1"/>
    <col min="5" max="5" width="11.33203125" customWidth="1"/>
    <col min="7" max="7" width="11.5546875" customWidth="1"/>
    <col min="8" max="8" width="11" customWidth="1"/>
    <col min="9" max="9" width="11.5546875" customWidth="1"/>
    <col min="10" max="10" width="11" customWidth="1"/>
    <col min="11" max="11" width="10.5546875" customWidth="1"/>
    <col min="21" max="21" width="13.109375" customWidth="1"/>
  </cols>
  <sheetData>
    <row r="1" spans="1:21" ht="18" x14ac:dyDescent="0.3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0"/>
    </row>
    <row r="2" spans="1:21" ht="18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8" x14ac:dyDescent="0.35">
      <c r="A3" s="33" t="s">
        <v>72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"/>
      <c r="T3" s="3"/>
      <c r="U3" s="3"/>
    </row>
    <row r="4" spans="1:21" ht="18" x14ac:dyDescent="0.3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"/>
      <c r="T4" s="3"/>
      <c r="U4" s="3"/>
    </row>
    <row r="5" spans="1:21" ht="18.600000000000001" thickBot="1" x14ac:dyDescent="0.4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56.6" thickBot="1" x14ac:dyDescent="0.35">
      <c r="A6" s="4" t="s">
        <v>15</v>
      </c>
      <c r="B6" s="5" t="s">
        <v>3</v>
      </c>
      <c r="C6" s="6" t="s">
        <v>6</v>
      </c>
      <c r="D6" s="7" t="s">
        <v>7</v>
      </c>
      <c r="E6" s="7" t="s">
        <v>8</v>
      </c>
      <c r="F6" s="7" t="s">
        <v>4</v>
      </c>
      <c r="G6" s="7" t="s">
        <v>64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5</v>
      </c>
      <c r="N6" s="7" t="s">
        <v>65</v>
      </c>
      <c r="O6" s="7" t="s">
        <v>66</v>
      </c>
      <c r="P6" s="7" t="s">
        <v>14</v>
      </c>
      <c r="Q6" s="7" t="s">
        <v>2</v>
      </c>
      <c r="R6" s="8" t="s">
        <v>1</v>
      </c>
      <c r="S6" s="7" t="s">
        <v>67</v>
      </c>
      <c r="T6" s="7" t="s">
        <v>68</v>
      </c>
      <c r="U6" s="7" t="s">
        <v>73</v>
      </c>
    </row>
    <row r="7" spans="1:21" ht="18.600000000000001" thickBot="1" x14ac:dyDescent="0.4">
      <c r="A7" s="9">
        <v>1</v>
      </c>
      <c r="B7" s="10">
        <v>2</v>
      </c>
      <c r="C7" s="11">
        <v>3</v>
      </c>
      <c r="D7" s="11">
        <v>4</v>
      </c>
      <c r="E7" s="11">
        <v>5</v>
      </c>
      <c r="F7" s="12">
        <v>6</v>
      </c>
      <c r="G7" s="13"/>
      <c r="H7" s="14">
        <v>7</v>
      </c>
      <c r="I7" s="11">
        <v>8</v>
      </c>
      <c r="J7" s="11">
        <v>9</v>
      </c>
      <c r="K7" s="11">
        <v>10</v>
      </c>
      <c r="L7" s="11">
        <v>11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2">
        <v>18</v>
      </c>
      <c r="S7" s="15">
        <v>19</v>
      </c>
      <c r="T7" s="16">
        <v>20</v>
      </c>
      <c r="U7" s="17">
        <v>21</v>
      </c>
    </row>
    <row r="8" spans="1:21" ht="26.25" customHeight="1" x14ac:dyDescent="0.35">
      <c r="A8" s="18">
        <v>1</v>
      </c>
      <c r="B8" s="19" t="s">
        <v>16</v>
      </c>
      <c r="C8" s="20">
        <v>1.21</v>
      </c>
      <c r="D8" s="20">
        <v>4.1500000000000004</v>
      </c>
      <c r="E8" s="20">
        <v>5.97</v>
      </c>
      <c r="F8" s="20">
        <v>1.38</v>
      </c>
      <c r="G8" s="20"/>
      <c r="H8" s="20">
        <v>1.61</v>
      </c>
      <c r="I8" s="20">
        <v>7.0000000000000007E-2</v>
      </c>
      <c r="J8" s="20">
        <v>0.24</v>
      </c>
      <c r="K8" s="20">
        <v>0.43</v>
      </c>
      <c r="L8" s="20">
        <v>3</v>
      </c>
      <c r="M8" s="20">
        <f>N8+O8</f>
        <v>2.73</v>
      </c>
      <c r="N8" s="20">
        <v>1.72</v>
      </c>
      <c r="O8" s="20">
        <v>1.01</v>
      </c>
      <c r="P8" s="20"/>
      <c r="Q8" s="20">
        <v>4.49</v>
      </c>
      <c r="R8" s="21">
        <f>C8+D8+E8+H8+I8+J8+K8+L8+M8+P8+Q8</f>
        <v>23.9</v>
      </c>
      <c r="S8" s="22">
        <v>0.23499999999999999</v>
      </c>
      <c r="T8" s="22">
        <v>2.3620000000000001</v>
      </c>
      <c r="U8" s="31">
        <f>R8+S8+T8</f>
        <v>26.497</v>
      </c>
    </row>
    <row r="9" spans="1:21" ht="24.75" customHeight="1" x14ac:dyDescent="0.35">
      <c r="A9" s="23">
        <v>2</v>
      </c>
      <c r="B9" s="24" t="s">
        <v>17</v>
      </c>
      <c r="C9" s="20">
        <v>1.21</v>
      </c>
      <c r="D9" s="20">
        <v>4.1500000000000004</v>
      </c>
      <c r="E9" s="20">
        <v>5.97</v>
      </c>
      <c r="F9" s="20">
        <v>1.38</v>
      </c>
      <c r="G9" s="20"/>
      <c r="H9" s="20">
        <v>1.61</v>
      </c>
      <c r="I9" s="20">
        <v>7.0000000000000007E-2</v>
      </c>
      <c r="J9" s="20">
        <v>0.23</v>
      </c>
      <c r="K9" s="20">
        <v>0.43</v>
      </c>
      <c r="L9" s="20">
        <v>3</v>
      </c>
      <c r="M9" s="20">
        <f t="shared" ref="M9:M55" si="0">N9+O9</f>
        <v>2.74</v>
      </c>
      <c r="N9" s="20">
        <v>1.72</v>
      </c>
      <c r="O9" s="20">
        <v>1.02</v>
      </c>
      <c r="P9" s="25">
        <v>0.55000000000000004</v>
      </c>
      <c r="Q9" s="20">
        <v>4.49</v>
      </c>
      <c r="R9" s="21">
        <f t="shared" ref="R9:R55" si="1">C9+D9+E9+H9+I9+J9+K9+L9+M9+P9+Q9</f>
        <v>24.450000000000003</v>
      </c>
      <c r="S9" s="1">
        <v>0.25600000000000001</v>
      </c>
      <c r="T9" s="1">
        <v>2.2010000000000001</v>
      </c>
      <c r="U9" s="31">
        <f t="shared" ref="U9:U55" si="2">R9+S9+T9</f>
        <v>26.907000000000004</v>
      </c>
    </row>
    <row r="10" spans="1:21" ht="24.75" customHeight="1" x14ac:dyDescent="0.35">
      <c r="A10" s="23">
        <v>3</v>
      </c>
      <c r="B10" s="24" t="s">
        <v>18</v>
      </c>
      <c r="C10" s="20">
        <v>1.21</v>
      </c>
      <c r="D10" s="20">
        <v>4.1500000000000004</v>
      </c>
      <c r="E10" s="20">
        <v>5.97</v>
      </c>
      <c r="F10" s="20">
        <v>1.38</v>
      </c>
      <c r="G10" s="20"/>
      <c r="H10" s="20">
        <v>1.61</v>
      </c>
      <c r="I10" s="20">
        <v>7.0000000000000007E-2</v>
      </c>
      <c r="J10" s="20">
        <v>0.31</v>
      </c>
      <c r="K10" s="20">
        <v>0.43</v>
      </c>
      <c r="L10" s="20">
        <v>3</v>
      </c>
      <c r="M10" s="20">
        <f t="shared" si="0"/>
        <v>2.66</v>
      </c>
      <c r="N10" s="20">
        <v>1.72</v>
      </c>
      <c r="O10" s="20">
        <v>0.94</v>
      </c>
      <c r="P10" s="25">
        <v>0.55000000000000004</v>
      </c>
      <c r="Q10" s="1"/>
      <c r="R10" s="21">
        <f t="shared" si="1"/>
        <v>19.96</v>
      </c>
      <c r="S10" s="1">
        <v>0.19400000000000001</v>
      </c>
      <c r="T10" s="1">
        <v>0.84199999999999997</v>
      </c>
      <c r="U10" s="31">
        <f t="shared" si="2"/>
        <v>20.995999999999999</v>
      </c>
    </row>
    <row r="11" spans="1:21" ht="27.75" customHeight="1" x14ac:dyDescent="0.35">
      <c r="A11" s="23">
        <v>4</v>
      </c>
      <c r="B11" s="24" t="s">
        <v>19</v>
      </c>
      <c r="C11" s="20">
        <v>1.21</v>
      </c>
      <c r="D11" s="20">
        <v>4.1500000000000004</v>
      </c>
      <c r="E11" s="20">
        <v>5.97</v>
      </c>
      <c r="F11" s="20">
        <v>1.38</v>
      </c>
      <c r="G11" s="20"/>
      <c r="H11" s="20">
        <v>1.61</v>
      </c>
      <c r="I11" s="20">
        <v>7.0000000000000007E-2</v>
      </c>
      <c r="J11" s="20">
        <v>0.22</v>
      </c>
      <c r="K11" s="20">
        <v>0.43</v>
      </c>
      <c r="L11" s="20">
        <v>3</v>
      </c>
      <c r="M11" s="20">
        <f t="shared" si="0"/>
        <v>2.75</v>
      </c>
      <c r="N11" s="20">
        <v>1.72</v>
      </c>
      <c r="O11" s="20">
        <v>1.03</v>
      </c>
      <c r="P11" s="25">
        <v>0.55000000000000004</v>
      </c>
      <c r="Q11" s="1"/>
      <c r="R11" s="21">
        <f t="shared" si="1"/>
        <v>19.96</v>
      </c>
      <c r="S11" s="1">
        <v>0.20399999999999999</v>
      </c>
      <c r="T11" s="1">
        <v>0.86099999999999999</v>
      </c>
      <c r="U11" s="31">
        <f t="shared" si="2"/>
        <v>21.025000000000002</v>
      </c>
    </row>
    <row r="12" spans="1:21" ht="24.75" customHeight="1" x14ac:dyDescent="0.35">
      <c r="A12" s="23">
        <v>5</v>
      </c>
      <c r="B12" s="24" t="s">
        <v>20</v>
      </c>
      <c r="C12" s="20">
        <v>1.21</v>
      </c>
      <c r="D12" s="20">
        <v>4.1500000000000004</v>
      </c>
      <c r="E12" s="20">
        <v>5.97</v>
      </c>
      <c r="F12" s="20">
        <v>1.38</v>
      </c>
      <c r="G12" s="20"/>
      <c r="H12" s="20">
        <v>1.61</v>
      </c>
      <c r="I12" s="20">
        <v>7.0000000000000007E-2</v>
      </c>
      <c r="J12" s="20">
        <v>0.31</v>
      </c>
      <c r="K12" s="20">
        <v>0.43</v>
      </c>
      <c r="L12" s="20">
        <v>3</v>
      </c>
      <c r="M12" s="20">
        <f t="shared" si="0"/>
        <v>2.66</v>
      </c>
      <c r="N12" s="20">
        <v>1.72</v>
      </c>
      <c r="O12" s="20">
        <v>0.94</v>
      </c>
      <c r="P12" s="25">
        <v>0.55000000000000004</v>
      </c>
      <c r="Q12" s="1"/>
      <c r="R12" s="21">
        <f t="shared" si="1"/>
        <v>19.96</v>
      </c>
      <c r="S12" s="1">
        <v>0.187</v>
      </c>
      <c r="T12" s="1">
        <v>0.84799999999999998</v>
      </c>
      <c r="U12" s="31">
        <f t="shared" si="2"/>
        <v>20.995000000000001</v>
      </c>
    </row>
    <row r="13" spans="1:21" ht="24.75" customHeight="1" x14ac:dyDescent="0.35">
      <c r="A13" s="23">
        <v>6</v>
      </c>
      <c r="B13" s="24" t="s">
        <v>21</v>
      </c>
      <c r="C13" s="20">
        <v>1.21</v>
      </c>
      <c r="D13" s="20">
        <v>4.1500000000000004</v>
      </c>
      <c r="E13" s="20">
        <v>5.97</v>
      </c>
      <c r="F13" s="20">
        <v>1.38</v>
      </c>
      <c r="G13" s="20"/>
      <c r="H13" s="20">
        <v>1.61</v>
      </c>
      <c r="I13" s="20">
        <v>7.0000000000000007E-2</v>
      </c>
      <c r="J13" s="20">
        <v>0.25</v>
      </c>
      <c r="K13" s="20">
        <v>0.43</v>
      </c>
      <c r="L13" s="20">
        <v>3</v>
      </c>
      <c r="M13" s="20">
        <f t="shared" si="0"/>
        <v>2.7199999999999998</v>
      </c>
      <c r="N13" s="20">
        <v>1.72</v>
      </c>
      <c r="O13" s="20">
        <v>1</v>
      </c>
      <c r="P13" s="25">
        <v>0.55000000000000004</v>
      </c>
      <c r="Q13" s="20">
        <v>4.49</v>
      </c>
      <c r="R13" s="21">
        <f t="shared" si="1"/>
        <v>24.449999999999996</v>
      </c>
      <c r="S13" s="1">
        <v>0.25890000000000002</v>
      </c>
      <c r="T13" s="26">
        <v>2.2029999999999998</v>
      </c>
      <c r="U13" s="31">
        <f t="shared" si="2"/>
        <v>26.911899999999996</v>
      </c>
    </row>
    <row r="14" spans="1:21" ht="26.25" customHeight="1" x14ac:dyDescent="0.35">
      <c r="A14" s="23">
        <v>7</v>
      </c>
      <c r="B14" s="24" t="s">
        <v>22</v>
      </c>
      <c r="C14" s="20">
        <v>1.21</v>
      </c>
      <c r="D14" s="20">
        <v>4.1500000000000004</v>
      </c>
      <c r="E14" s="20">
        <v>11.17</v>
      </c>
      <c r="F14" s="20">
        <v>1.38</v>
      </c>
      <c r="G14" s="20">
        <v>5.2</v>
      </c>
      <c r="H14" s="20">
        <v>1.61</v>
      </c>
      <c r="I14" s="20">
        <v>7.0000000000000007E-2</v>
      </c>
      <c r="J14" s="20">
        <v>0.3</v>
      </c>
      <c r="K14" s="20">
        <v>0.43</v>
      </c>
      <c r="L14" s="20">
        <v>3</v>
      </c>
      <c r="M14" s="20">
        <f t="shared" si="0"/>
        <v>2.67</v>
      </c>
      <c r="N14" s="20">
        <v>1.72</v>
      </c>
      <c r="O14" s="20">
        <v>0.95</v>
      </c>
      <c r="P14" s="1"/>
      <c r="Q14" s="1"/>
      <c r="R14" s="21">
        <f>C14+D14+E14+H14+I14+J14+K14+L14+M14+P14+Q14</f>
        <v>24.61</v>
      </c>
      <c r="S14" s="26">
        <v>0.191</v>
      </c>
      <c r="T14" s="1">
        <v>0.83799999999999997</v>
      </c>
      <c r="U14" s="31">
        <f t="shared" si="2"/>
        <v>25.638999999999999</v>
      </c>
    </row>
    <row r="15" spans="1:21" ht="24.75" customHeight="1" x14ac:dyDescent="0.35">
      <c r="A15" s="23">
        <v>8</v>
      </c>
      <c r="B15" s="24" t="s">
        <v>23</v>
      </c>
      <c r="C15" s="20">
        <v>1.21</v>
      </c>
      <c r="D15" s="20">
        <v>4.1500000000000004</v>
      </c>
      <c r="E15" s="20">
        <v>13.17</v>
      </c>
      <c r="F15" s="20">
        <v>1.38</v>
      </c>
      <c r="G15" s="20">
        <v>7.2</v>
      </c>
      <c r="H15" s="20">
        <v>1.61</v>
      </c>
      <c r="I15" s="20">
        <v>7.0000000000000007E-2</v>
      </c>
      <c r="J15" s="20">
        <v>0.23</v>
      </c>
      <c r="K15" s="20">
        <v>0.43</v>
      </c>
      <c r="L15" s="20">
        <v>3</v>
      </c>
      <c r="M15" s="20">
        <f t="shared" si="0"/>
        <v>2.74</v>
      </c>
      <c r="N15" s="20">
        <v>1.72</v>
      </c>
      <c r="O15" s="20">
        <v>1.02</v>
      </c>
      <c r="P15" s="1"/>
      <c r="Q15" s="1"/>
      <c r="R15" s="21">
        <f>C15+D15+E15+H15+I15+J15+K15+L15+M15+P15+Q15</f>
        <v>26.61</v>
      </c>
      <c r="S15" s="1">
        <v>0.20599999999999999</v>
      </c>
      <c r="T15" s="1">
        <v>0.86799999999999999</v>
      </c>
      <c r="U15" s="31">
        <f t="shared" si="2"/>
        <v>27.683999999999997</v>
      </c>
    </row>
    <row r="16" spans="1:21" ht="27.75" customHeight="1" x14ac:dyDescent="0.35">
      <c r="A16" s="23">
        <v>9</v>
      </c>
      <c r="B16" s="24" t="s">
        <v>24</v>
      </c>
      <c r="C16" s="20">
        <v>1.21</v>
      </c>
      <c r="D16" s="20">
        <v>4.1500000000000004</v>
      </c>
      <c r="E16" s="20">
        <v>5.97</v>
      </c>
      <c r="F16" s="20">
        <v>1.38</v>
      </c>
      <c r="G16" s="20"/>
      <c r="H16" s="20">
        <v>1.61</v>
      </c>
      <c r="I16" s="20">
        <v>7.0000000000000007E-2</v>
      </c>
      <c r="J16" s="20">
        <v>0.22</v>
      </c>
      <c r="K16" s="20">
        <v>0.43</v>
      </c>
      <c r="L16" s="20">
        <v>3</v>
      </c>
      <c r="M16" s="20">
        <f t="shared" si="0"/>
        <v>2.75</v>
      </c>
      <c r="N16" s="20">
        <v>1.72</v>
      </c>
      <c r="O16" s="20">
        <v>1.03</v>
      </c>
      <c r="P16" s="1">
        <v>0.55000000000000004</v>
      </c>
      <c r="Q16" s="1"/>
      <c r="R16" s="21">
        <f t="shared" si="1"/>
        <v>19.96</v>
      </c>
      <c r="S16" s="1">
        <v>0.192</v>
      </c>
      <c r="T16" s="1">
        <v>0.83899999999999997</v>
      </c>
      <c r="U16" s="31">
        <f t="shared" si="2"/>
        <v>20.991</v>
      </c>
    </row>
    <row r="17" spans="1:21" ht="24.75" customHeight="1" x14ac:dyDescent="0.35">
      <c r="A17" s="23">
        <v>10</v>
      </c>
      <c r="B17" s="24" t="s">
        <v>25</v>
      </c>
      <c r="C17" s="20">
        <v>1.21</v>
      </c>
      <c r="D17" s="20">
        <v>4.1500000000000004</v>
      </c>
      <c r="E17" s="20">
        <v>5.97</v>
      </c>
      <c r="F17" s="20">
        <v>1.38</v>
      </c>
      <c r="G17" s="20"/>
      <c r="H17" s="20">
        <v>1.61</v>
      </c>
      <c r="I17" s="20">
        <v>7.0000000000000007E-2</v>
      </c>
      <c r="J17" s="20">
        <v>0.23</v>
      </c>
      <c r="K17" s="20">
        <v>0.43</v>
      </c>
      <c r="L17" s="20">
        <v>3</v>
      </c>
      <c r="M17" s="20">
        <f t="shared" si="0"/>
        <v>2.74</v>
      </c>
      <c r="N17" s="20">
        <v>1.72</v>
      </c>
      <c r="O17" s="20">
        <v>1.02</v>
      </c>
      <c r="P17" s="25">
        <v>0.55000000000000004</v>
      </c>
      <c r="Q17" s="20">
        <v>4.49</v>
      </c>
      <c r="R17" s="21">
        <f t="shared" si="1"/>
        <v>24.450000000000003</v>
      </c>
      <c r="S17" s="1">
        <v>0.25900000000000001</v>
      </c>
      <c r="T17" s="1">
        <v>2.157</v>
      </c>
      <c r="U17" s="31">
        <f t="shared" si="2"/>
        <v>26.866000000000003</v>
      </c>
    </row>
    <row r="18" spans="1:21" ht="27.75" customHeight="1" x14ac:dyDescent="0.35">
      <c r="A18" s="23">
        <v>11</v>
      </c>
      <c r="B18" s="24" t="s">
        <v>26</v>
      </c>
      <c r="C18" s="20">
        <v>1.21</v>
      </c>
      <c r="D18" s="20">
        <v>4.1500000000000004</v>
      </c>
      <c r="E18" s="20">
        <v>5.97</v>
      </c>
      <c r="F18" s="20">
        <v>1.38</v>
      </c>
      <c r="G18" s="20"/>
      <c r="H18" s="20">
        <v>1.61</v>
      </c>
      <c r="I18" s="20">
        <v>7.0000000000000007E-2</v>
      </c>
      <c r="J18" s="20">
        <v>0.2</v>
      </c>
      <c r="K18" s="20">
        <v>0.43</v>
      </c>
      <c r="L18" s="20">
        <v>3</v>
      </c>
      <c r="M18" s="20">
        <f t="shared" si="0"/>
        <v>2.77</v>
      </c>
      <c r="N18" s="20">
        <v>1.72</v>
      </c>
      <c r="O18" s="20">
        <v>1.05</v>
      </c>
      <c r="P18" s="1"/>
      <c r="Q18" s="1"/>
      <c r="R18" s="21">
        <f t="shared" si="1"/>
        <v>19.41</v>
      </c>
      <c r="S18" s="1">
        <v>0.189</v>
      </c>
      <c r="T18" s="1">
        <v>0.83199999999999996</v>
      </c>
      <c r="U18" s="31">
        <f t="shared" si="2"/>
        <v>20.431000000000001</v>
      </c>
    </row>
    <row r="19" spans="1:21" ht="27.75" customHeight="1" x14ac:dyDescent="0.35">
      <c r="A19" s="23">
        <v>12</v>
      </c>
      <c r="B19" s="24" t="s">
        <v>27</v>
      </c>
      <c r="C19" s="20">
        <v>1.21</v>
      </c>
      <c r="D19" s="20">
        <v>4.1500000000000004</v>
      </c>
      <c r="E19" s="20">
        <v>5.97</v>
      </c>
      <c r="F19" s="20">
        <v>1.38</v>
      </c>
      <c r="G19" s="20"/>
      <c r="H19" s="20">
        <v>1.61</v>
      </c>
      <c r="I19" s="20">
        <v>7.0000000000000007E-2</v>
      </c>
      <c r="J19" s="20">
        <v>0.24</v>
      </c>
      <c r="K19" s="20">
        <v>0.43</v>
      </c>
      <c r="L19" s="20">
        <v>3</v>
      </c>
      <c r="M19" s="20">
        <f t="shared" si="0"/>
        <v>2.73</v>
      </c>
      <c r="N19" s="20">
        <v>1.72</v>
      </c>
      <c r="O19" s="20">
        <v>1.01</v>
      </c>
      <c r="P19" s="1"/>
      <c r="Q19" s="1"/>
      <c r="R19" s="21">
        <f t="shared" si="1"/>
        <v>19.41</v>
      </c>
      <c r="S19" s="1">
        <v>0.153</v>
      </c>
      <c r="T19" s="1">
        <v>0.76700000000000002</v>
      </c>
      <c r="U19" s="31">
        <f t="shared" si="2"/>
        <v>20.329999999999998</v>
      </c>
    </row>
    <row r="20" spans="1:21" ht="30" customHeight="1" x14ac:dyDescent="0.35">
      <c r="A20" s="23">
        <v>13</v>
      </c>
      <c r="B20" s="24" t="s">
        <v>28</v>
      </c>
      <c r="C20" s="20">
        <v>1.21</v>
      </c>
      <c r="D20" s="20">
        <v>4.1500000000000004</v>
      </c>
      <c r="E20" s="20">
        <v>5.97</v>
      </c>
      <c r="F20" s="20">
        <v>1.38</v>
      </c>
      <c r="G20" s="20"/>
      <c r="H20" s="20">
        <v>1.61</v>
      </c>
      <c r="I20" s="20">
        <v>7.0000000000000007E-2</v>
      </c>
      <c r="J20" s="20">
        <v>0.21</v>
      </c>
      <c r="K20" s="20">
        <v>0.43</v>
      </c>
      <c r="L20" s="20">
        <v>3</v>
      </c>
      <c r="M20" s="20">
        <f t="shared" si="0"/>
        <v>2.76</v>
      </c>
      <c r="N20" s="20">
        <v>1.72</v>
      </c>
      <c r="O20" s="20">
        <v>1.04</v>
      </c>
      <c r="P20" s="1">
        <v>0.55000000000000004</v>
      </c>
      <c r="Q20" s="1"/>
      <c r="R20" s="21">
        <f t="shared" si="1"/>
        <v>19.959999999999997</v>
      </c>
      <c r="S20" s="26">
        <v>0.192</v>
      </c>
      <c r="T20" s="1">
        <v>0.83199999999999996</v>
      </c>
      <c r="U20" s="31">
        <f t="shared" si="2"/>
        <v>20.983999999999998</v>
      </c>
    </row>
    <row r="21" spans="1:21" ht="27.75" customHeight="1" x14ac:dyDescent="0.35">
      <c r="A21" s="23">
        <v>14</v>
      </c>
      <c r="B21" s="24" t="s">
        <v>29</v>
      </c>
      <c r="C21" s="20">
        <v>1.21</v>
      </c>
      <c r="D21" s="20">
        <v>4.1500000000000004</v>
      </c>
      <c r="E21" s="20">
        <v>5.97</v>
      </c>
      <c r="F21" s="20">
        <v>1.38</v>
      </c>
      <c r="G21" s="20"/>
      <c r="H21" s="20">
        <v>1.61</v>
      </c>
      <c r="I21" s="20">
        <v>7.0000000000000007E-2</v>
      </c>
      <c r="J21" s="20">
        <v>0.23</v>
      </c>
      <c r="K21" s="20">
        <v>0.43</v>
      </c>
      <c r="L21" s="20">
        <v>3</v>
      </c>
      <c r="M21" s="20">
        <f t="shared" si="0"/>
        <v>2.74</v>
      </c>
      <c r="N21" s="20">
        <v>1.72</v>
      </c>
      <c r="O21" s="20">
        <v>1.02</v>
      </c>
      <c r="P21" s="25">
        <v>0.55000000000000004</v>
      </c>
      <c r="Q21" s="20">
        <v>4.49</v>
      </c>
      <c r="R21" s="21">
        <f t="shared" si="1"/>
        <v>24.450000000000003</v>
      </c>
      <c r="S21" s="1">
        <v>0.248</v>
      </c>
      <c r="T21" s="1">
        <v>2.113</v>
      </c>
      <c r="U21" s="31">
        <f t="shared" si="2"/>
        <v>26.811000000000003</v>
      </c>
    </row>
    <row r="22" spans="1:21" ht="24.75" customHeight="1" x14ac:dyDescent="0.35">
      <c r="A22" s="23">
        <v>15</v>
      </c>
      <c r="B22" s="24" t="s">
        <v>30</v>
      </c>
      <c r="C22" s="20">
        <v>1.21</v>
      </c>
      <c r="D22" s="20">
        <v>4.1500000000000004</v>
      </c>
      <c r="E22" s="20">
        <v>5.97</v>
      </c>
      <c r="F22" s="20">
        <v>1.38</v>
      </c>
      <c r="G22" s="20"/>
      <c r="H22" s="20">
        <v>1.61</v>
      </c>
      <c r="I22" s="20">
        <v>7.0000000000000007E-2</v>
      </c>
      <c r="J22" s="20">
        <v>0.18</v>
      </c>
      <c r="K22" s="20">
        <v>0.43</v>
      </c>
      <c r="L22" s="20">
        <v>3</v>
      </c>
      <c r="M22" s="20">
        <f t="shared" si="0"/>
        <v>2.79</v>
      </c>
      <c r="N22" s="20">
        <v>1.72</v>
      </c>
      <c r="O22" s="20">
        <v>1.07</v>
      </c>
      <c r="P22" s="25">
        <v>0.55000000000000004</v>
      </c>
      <c r="Q22" s="1"/>
      <c r="R22" s="21">
        <f t="shared" si="1"/>
        <v>19.959999999999997</v>
      </c>
      <c r="S22" s="1">
        <v>0.224</v>
      </c>
      <c r="T22" s="1">
        <v>1.3220000000000001</v>
      </c>
      <c r="U22" s="31">
        <f t="shared" si="2"/>
        <v>21.505999999999997</v>
      </c>
    </row>
    <row r="23" spans="1:21" ht="28.5" customHeight="1" x14ac:dyDescent="0.35">
      <c r="A23" s="23">
        <v>16</v>
      </c>
      <c r="B23" s="24" t="s">
        <v>31</v>
      </c>
      <c r="C23" s="20">
        <v>1.21</v>
      </c>
      <c r="D23" s="20">
        <v>4.1500000000000004</v>
      </c>
      <c r="E23" s="20">
        <v>5.97</v>
      </c>
      <c r="F23" s="20">
        <v>1.38</v>
      </c>
      <c r="G23" s="20"/>
      <c r="H23" s="20">
        <v>1.61</v>
      </c>
      <c r="I23" s="20">
        <v>7.0000000000000007E-2</v>
      </c>
      <c r="J23" s="20">
        <v>0.24</v>
      </c>
      <c r="K23" s="20">
        <v>0.43</v>
      </c>
      <c r="L23" s="20">
        <v>3</v>
      </c>
      <c r="M23" s="20">
        <f t="shared" si="0"/>
        <v>2.73</v>
      </c>
      <c r="N23" s="20">
        <v>1.72</v>
      </c>
      <c r="O23" s="20">
        <v>1.01</v>
      </c>
      <c r="P23" s="25">
        <v>0.55000000000000004</v>
      </c>
      <c r="Q23" s="1"/>
      <c r="R23" s="21">
        <f t="shared" si="1"/>
        <v>19.96</v>
      </c>
      <c r="S23" s="26">
        <v>0.20200000000000001</v>
      </c>
      <c r="T23" s="1">
        <v>0.84299999999999997</v>
      </c>
      <c r="U23" s="31">
        <f t="shared" si="2"/>
        <v>21.005000000000003</v>
      </c>
    </row>
    <row r="24" spans="1:21" ht="24.75" customHeight="1" x14ac:dyDescent="0.35">
      <c r="A24" s="23">
        <v>17</v>
      </c>
      <c r="B24" s="24" t="s">
        <v>32</v>
      </c>
      <c r="C24" s="20">
        <v>1.21</v>
      </c>
      <c r="D24" s="20">
        <v>4.1500000000000004</v>
      </c>
      <c r="E24" s="20">
        <v>5.97</v>
      </c>
      <c r="F24" s="20">
        <v>1.38</v>
      </c>
      <c r="G24" s="20"/>
      <c r="H24" s="20">
        <v>1.61</v>
      </c>
      <c r="I24" s="20">
        <v>7.0000000000000007E-2</v>
      </c>
      <c r="J24" s="20">
        <v>0.28999999999999998</v>
      </c>
      <c r="K24" s="20">
        <v>0.43</v>
      </c>
      <c r="L24" s="20">
        <v>3</v>
      </c>
      <c r="M24" s="20">
        <f t="shared" si="0"/>
        <v>2.6799999999999997</v>
      </c>
      <c r="N24" s="20">
        <v>1.72</v>
      </c>
      <c r="O24" s="20">
        <v>0.96</v>
      </c>
      <c r="P24" s="1">
        <v>0.55000000000000004</v>
      </c>
      <c r="Q24" s="1"/>
      <c r="R24" s="21">
        <f t="shared" si="1"/>
        <v>19.959999999999997</v>
      </c>
      <c r="S24" s="1">
        <v>0.23100000000000001</v>
      </c>
      <c r="T24" s="1">
        <v>1.4610000000000001</v>
      </c>
      <c r="U24" s="31">
        <f t="shared" si="2"/>
        <v>21.651999999999997</v>
      </c>
    </row>
    <row r="25" spans="1:21" ht="27.75" customHeight="1" x14ac:dyDescent="0.35">
      <c r="A25" s="23">
        <v>18</v>
      </c>
      <c r="B25" s="24" t="s">
        <v>33</v>
      </c>
      <c r="C25" s="20">
        <v>1.21</v>
      </c>
      <c r="D25" s="20">
        <v>4.1500000000000004</v>
      </c>
      <c r="E25" s="20">
        <v>5.97</v>
      </c>
      <c r="F25" s="20">
        <v>1.38</v>
      </c>
      <c r="G25" s="20"/>
      <c r="H25" s="20">
        <v>1.61</v>
      </c>
      <c r="I25" s="20">
        <v>7.0000000000000007E-2</v>
      </c>
      <c r="J25" s="20">
        <v>0.25</v>
      </c>
      <c r="K25" s="20">
        <v>0.43</v>
      </c>
      <c r="L25" s="20">
        <v>3</v>
      </c>
      <c r="M25" s="20">
        <f t="shared" si="0"/>
        <v>2.7199999999999998</v>
      </c>
      <c r="N25" s="20">
        <v>1.72</v>
      </c>
      <c r="O25" s="20">
        <v>1</v>
      </c>
      <c r="P25" s="25">
        <v>0.55000000000000004</v>
      </c>
      <c r="Q25" s="20">
        <v>4.49</v>
      </c>
      <c r="R25" s="21">
        <f t="shared" si="1"/>
        <v>24.449999999999996</v>
      </c>
      <c r="S25" s="1">
        <v>0.23699999999999999</v>
      </c>
      <c r="T25" s="1">
        <v>2.077</v>
      </c>
      <c r="U25" s="31">
        <f t="shared" si="2"/>
        <v>26.763999999999996</v>
      </c>
    </row>
    <row r="26" spans="1:21" ht="26.25" customHeight="1" x14ac:dyDescent="0.35">
      <c r="A26" s="23">
        <v>19</v>
      </c>
      <c r="B26" s="24" t="s">
        <v>34</v>
      </c>
      <c r="C26" s="20">
        <v>1.21</v>
      </c>
      <c r="D26" s="20">
        <v>4.1500000000000004</v>
      </c>
      <c r="E26" s="20">
        <v>5.97</v>
      </c>
      <c r="F26" s="20">
        <v>1.38</v>
      </c>
      <c r="G26" s="20"/>
      <c r="H26" s="20">
        <v>1.61</v>
      </c>
      <c r="I26" s="20">
        <v>7.0000000000000007E-2</v>
      </c>
      <c r="J26" s="20">
        <v>0.23</v>
      </c>
      <c r="K26" s="20">
        <v>0.43</v>
      </c>
      <c r="L26" s="20">
        <v>3</v>
      </c>
      <c r="M26" s="20">
        <f t="shared" si="0"/>
        <v>2.74</v>
      </c>
      <c r="N26" s="20">
        <v>1.72</v>
      </c>
      <c r="O26" s="20">
        <v>1.02</v>
      </c>
      <c r="P26" s="25">
        <v>0.55000000000000004</v>
      </c>
      <c r="Q26" s="20">
        <v>4.49</v>
      </c>
      <c r="R26" s="21">
        <f t="shared" si="1"/>
        <v>24.450000000000003</v>
      </c>
      <c r="S26" s="1">
        <v>0.24199999999999999</v>
      </c>
      <c r="T26" s="1">
        <v>2.1219999999999999</v>
      </c>
      <c r="U26" s="31">
        <f t="shared" si="2"/>
        <v>26.814000000000004</v>
      </c>
    </row>
    <row r="27" spans="1:21" ht="27.75" customHeight="1" x14ac:dyDescent="0.35">
      <c r="A27" s="23">
        <v>20</v>
      </c>
      <c r="B27" s="24" t="s">
        <v>35</v>
      </c>
      <c r="C27" s="20">
        <v>1.21</v>
      </c>
      <c r="D27" s="20">
        <v>4.1500000000000004</v>
      </c>
      <c r="E27" s="20">
        <v>5.97</v>
      </c>
      <c r="F27" s="20">
        <v>1.38</v>
      </c>
      <c r="G27" s="20"/>
      <c r="H27" s="20">
        <v>1.61</v>
      </c>
      <c r="I27" s="20">
        <v>7.0000000000000007E-2</v>
      </c>
      <c r="J27" s="20">
        <v>0.25</v>
      </c>
      <c r="K27" s="20">
        <v>0.43</v>
      </c>
      <c r="L27" s="20">
        <v>3</v>
      </c>
      <c r="M27" s="20">
        <f t="shared" si="0"/>
        <v>2.7199999999999998</v>
      </c>
      <c r="N27" s="20">
        <v>1.72</v>
      </c>
      <c r="O27" s="20">
        <v>1</v>
      </c>
      <c r="P27" s="1"/>
      <c r="Q27" s="1"/>
      <c r="R27" s="21">
        <f t="shared" si="1"/>
        <v>19.409999999999997</v>
      </c>
      <c r="S27" s="1">
        <v>0.22500000000000001</v>
      </c>
      <c r="T27" s="1">
        <v>1.407</v>
      </c>
      <c r="U27" s="31">
        <f t="shared" si="2"/>
        <v>21.041999999999998</v>
      </c>
    </row>
    <row r="28" spans="1:21" ht="24.75" customHeight="1" x14ac:dyDescent="0.35">
      <c r="A28" s="23">
        <v>21</v>
      </c>
      <c r="B28" s="24" t="s">
        <v>36</v>
      </c>
      <c r="C28" s="20">
        <v>1.21</v>
      </c>
      <c r="D28" s="20">
        <v>4.1500000000000004</v>
      </c>
      <c r="E28" s="20">
        <v>8.9600000000000009</v>
      </c>
      <c r="F28" s="20">
        <v>1.38</v>
      </c>
      <c r="G28" s="20"/>
      <c r="H28" s="20">
        <v>1.61</v>
      </c>
      <c r="I28" s="20">
        <v>7.0000000000000007E-2</v>
      </c>
      <c r="J28" s="20">
        <v>0.25</v>
      </c>
      <c r="K28" s="20">
        <v>0.43</v>
      </c>
      <c r="L28" s="20">
        <v>3</v>
      </c>
      <c r="M28" s="20">
        <f t="shared" si="0"/>
        <v>2.7199999999999998</v>
      </c>
      <c r="N28" s="20">
        <v>1.72</v>
      </c>
      <c r="O28" s="20">
        <v>1</v>
      </c>
      <c r="P28" s="25">
        <v>0.55000000000000004</v>
      </c>
      <c r="Q28" s="1"/>
      <c r="R28" s="21">
        <f t="shared" si="1"/>
        <v>22.95</v>
      </c>
      <c r="S28" s="27">
        <v>0.20699999999999999</v>
      </c>
      <c r="T28" s="1">
        <v>0.84599999999999997</v>
      </c>
      <c r="U28" s="31">
        <f t="shared" si="2"/>
        <v>24.003</v>
      </c>
    </row>
    <row r="29" spans="1:21" ht="27.75" customHeight="1" x14ac:dyDescent="0.35">
      <c r="A29" s="23">
        <v>22</v>
      </c>
      <c r="B29" s="24" t="s">
        <v>37</v>
      </c>
      <c r="C29" s="20">
        <v>1.21</v>
      </c>
      <c r="D29" s="20">
        <v>4.1500000000000004</v>
      </c>
      <c r="E29" s="20">
        <v>5.97</v>
      </c>
      <c r="F29" s="20">
        <v>1.38</v>
      </c>
      <c r="G29" s="20"/>
      <c r="H29" s="20">
        <v>1.61</v>
      </c>
      <c r="I29" s="20">
        <v>7.0000000000000007E-2</v>
      </c>
      <c r="J29" s="20">
        <v>0.28000000000000003</v>
      </c>
      <c r="K29" s="20">
        <v>0.43</v>
      </c>
      <c r="L29" s="20">
        <v>3</v>
      </c>
      <c r="M29" s="20">
        <f t="shared" si="0"/>
        <v>2.69</v>
      </c>
      <c r="N29" s="20">
        <v>1.72</v>
      </c>
      <c r="O29" s="20">
        <v>0.97</v>
      </c>
      <c r="P29" s="25">
        <v>0.55000000000000004</v>
      </c>
      <c r="Q29" s="1"/>
      <c r="R29" s="21">
        <f t="shared" si="1"/>
        <v>19.96</v>
      </c>
      <c r="S29" s="1">
        <v>0.22900000000000001</v>
      </c>
      <c r="T29" s="1">
        <v>1.405</v>
      </c>
      <c r="U29" s="31">
        <f t="shared" si="2"/>
        <v>21.594000000000001</v>
      </c>
    </row>
    <row r="30" spans="1:21" ht="24.75" customHeight="1" x14ac:dyDescent="0.35">
      <c r="A30" s="23">
        <v>23</v>
      </c>
      <c r="B30" s="24" t="s">
        <v>38</v>
      </c>
      <c r="C30" s="20">
        <v>1.21</v>
      </c>
      <c r="D30" s="20">
        <v>4.1500000000000004</v>
      </c>
      <c r="E30" s="20">
        <v>10.15</v>
      </c>
      <c r="F30" s="20">
        <v>1.38</v>
      </c>
      <c r="G30" s="20"/>
      <c r="H30" s="20">
        <v>1.61</v>
      </c>
      <c r="I30" s="20">
        <v>7.0000000000000007E-2</v>
      </c>
      <c r="J30" s="20">
        <v>0.3</v>
      </c>
      <c r="K30" s="20">
        <v>0.43</v>
      </c>
      <c r="L30" s="20">
        <v>3</v>
      </c>
      <c r="M30" s="20">
        <f t="shared" si="0"/>
        <v>2.67</v>
      </c>
      <c r="N30" s="20">
        <v>1.72</v>
      </c>
      <c r="O30" s="20">
        <v>0.95</v>
      </c>
      <c r="P30" s="25">
        <v>0.55000000000000004</v>
      </c>
      <c r="Q30" s="1"/>
      <c r="R30" s="21">
        <f t="shared" si="1"/>
        <v>24.140000000000004</v>
      </c>
      <c r="S30" s="27">
        <v>0.19600000000000001</v>
      </c>
      <c r="T30" s="1">
        <v>0.84399999999999997</v>
      </c>
      <c r="U30" s="31">
        <f t="shared" si="2"/>
        <v>25.180000000000007</v>
      </c>
    </row>
    <row r="31" spans="1:21" ht="28.5" customHeight="1" x14ac:dyDescent="0.35">
      <c r="A31" s="23">
        <v>24</v>
      </c>
      <c r="B31" s="24" t="s">
        <v>39</v>
      </c>
      <c r="C31" s="20">
        <v>1.21</v>
      </c>
      <c r="D31" s="20">
        <v>4.1500000000000004</v>
      </c>
      <c r="E31" s="20">
        <v>5.97</v>
      </c>
      <c r="F31" s="20">
        <v>1.38</v>
      </c>
      <c r="G31" s="20"/>
      <c r="H31" s="20">
        <v>1.61</v>
      </c>
      <c r="I31" s="20">
        <v>7.0000000000000007E-2</v>
      </c>
      <c r="J31" s="20">
        <v>0.28000000000000003</v>
      </c>
      <c r="K31" s="20">
        <v>0.43</v>
      </c>
      <c r="L31" s="20">
        <v>3</v>
      </c>
      <c r="M31" s="20">
        <f t="shared" si="0"/>
        <v>2.69</v>
      </c>
      <c r="N31" s="20">
        <v>1.72</v>
      </c>
      <c r="O31" s="20">
        <v>0.97</v>
      </c>
      <c r="P31" s="25">
        <v>0.55000000000000004</v>
      </c>
      <c r="Q31" s="20">
        <v>4.49</v>
      </c>
      <c r="R31" s="21">
        <f t="shared" si="1"/>
        <v>24.450000000000003</v>
      </c>
      <c r="S31" s="1">
        <v>0.251</v>
      </c>
      <c r="T31" s="1">
        <v>2.1720000000000002</v>
      </c>
      <c r="U31" s="31">
        <f t="shared" si="2"/>
        <v>26.873000000000005</v>
      </c>
    </row>
    <row r="32" spans="1:21" ht="30" customHeight="1" x14ac:dyDescent="0.35">
      <c r="A32" s="23">
        <v>25</v>
      </c>
      <c r="B32" s="24" t="s">
        <v>40</v>
      </c>
      <c r="C32" s="20">
        <v>1.21</v>
      </c>
      <c r="D32" s="20">
        <v>4.1500000000000004</v>
      </c>
      <c r="E32" s="20">
        <v>5.97</v>
      </c>
      <c r="F32" s="20">
        <v>1.38</v>
      </c>
      <c r="G32" s="20"/>
      <c r="H32" s="20">
        <v>1.61</v>
      </c>
      <c r="I32" s="20">
        <v>7.0000000000000007E-2</v>
      </c>
      <c r="J32" s="20">
        <v>0.26</v>
      </c>
      <c r="K32" s="20">
        <v>0.43</v>
      </c>
      <c r="L32" s="20">
        <v>3</v>
      </c>
      <c r="M32" s="20">
        <f t="shared" si="0"/>
        <v>2.71</v>
      </c>
      <c r="N32" s="20">
        <v>1.72</v>
      </c>
      <c r="O32" s="20">
        <v>0.99</v>
      </c>
      <c r="P32" s="25">
        <v>0.55000000000000004</v>
      </c>
      <c r="Q32" s="1"/>
      <c r="R32" s="21">
        <f t="shared" si="1"/>
        <v>19.96</v>
      </c>
      <c r="S32" s="1">
        <v>0.22</v>
      </c>
      <c r="T32" s="1">
        <v>1.427</v>
      </c>
      <c r="U32" s="31">
        <f t="shared" si="2"/>
        <v>21.606999999999999</v>
      </c>
    </row>
    <row r="33" spans="1:21" ht="28.5" customHeight="1" x14ac:dyDescent="0.35">
      <c r="A33" s="23">
        <v>26</v>
      </c>
      <c r="B33" s="24" t="s">
        <v>41</v>
      </c>
      <c r="C33" s="20">
        <v>1.21</v>
      </c>
      <c r="D33" s="20">
        <v>4.1500000000000004</v>
      </c>
      <c r="E33" s="20">
        <v>11.87</v>
      </c>
      <c r="F33" s="20">
        <v>1.38</v>
      </c>
      <c r="G33" s="20">
        <v>5.8</v>
      </c>
      <c r="H33" s="20">
        <v>1.61</v>
      </c>
      <c r="I33" s="20">
        <v>7.0000000000000007E-2</v>
      </c>
      <c r="J33" s="20">
        <v>0.3</v>
      </c>
      <c r="K33" s="20">
        <v>0.43</v>
      </c>
      <c r="L33" s="20">
        <v>3</v>
      </c>
      <c r="M33" s="20">
        <f t="shared" si="0"/>
        <v>2.67</v>
      </c>
      <c r="N33" s="20">
        <v>1.72</v>
      </c>
      <c r="O33" s="20">
        <v>0.95</v>
      </c>
      <c r="P33" s="1"/>
      <c r="Q33" s="1"/>
      <c r="R33" s="21">
        <f>C33+D33+E33+H33+I33+J33+K33+L33+M33+P33+Q33</f>
        <v>25.310000000000002</v>
      </c>
      <c r="S33" s="1">
        <v>0.17699999999999999</v>
      </c>
      <c r="T33" s="1">
        <v>0.80600000000000005</v>
      </c>
      <c r="U33" s="31">
        <f t="shared" si="2"/>
        <v>26.293000000000003</v>
      </c>
    </row>
    <row r="34" spans="1:21" ht="28.5" customHeight="1" x14ac:dyDescent="0.35">
      <c r="A34" s="28">
        <v>27</v>
      </c>
      <c r="B34" s="24" t="s">
        <v>42</v>
      </c>
      <c r="C34" s="20">
        <v>1.21</v>
      </c>
      <c r="D34" s="20">
        <v>4.1500000000000004</v>
      </c>
      <c r="E34" s="20">
        <v>5.97</v>
      </c>
      <c r="F34" s="20">
        <v>1.38</v>
      </c>
      <c r="G34" s="20"/>
      <c r="H34" s="20">
        <v>1.61</v>
      </c>
      <c r="I34" s="20">
        <v>7.0000000000000007E-2</v>
      </c>
      <c r="J34" s="20">
        <v>0.23</v>
      </c>
      <c r="K34" s="20">
        <v>0.43</v>
      </c>
      <c r="L34" s="20">
        <v>3</v>
      </c>
      <c r="M34" s="20">
        <f t="shared" si="0"/>
        <v>2.74</v>
      </c>
      <c r="N34" s="20">
        <v>1.72</v>
      </c>
      <c r="O34" s="20">
        <v>1.02</v>
      </c>
      <c r="P34" s="25">
        <v>0.55000000000000004</v>
      </c>
      <c r="Q34" s="20">
        <v>4.49</v>
      </c>
      <c r="R34" s="21">
        <f>C34+D34+E34+H34+I34+J34+K34+L34+M34+P34+Q34</f>
        <v>24.450000000000003</v>
      </c>
      <c r="S34" s="1">
        <v>0.25900000000000001</v>
      </c>
      <c r="T34" s="1">
        <v>2.585</v>
      </c>
      <c r="U34" s="31">
        <f t="shared" si="2"/>
        <v>27.294000000000004</v>
      </c>
    </row>
    <row r="35" spans="1:21" ht="28.5" customHeight="1" x14ac:dyDescent="0.35">
      <c r="A35" s="29">
        <v>28</v>
      </c>
      <c r="B35" s="24" t="s">
        <v>43</v>
      </c>
      <c r="C35" s="20">
        <v>1.21</v>
      </c>
      <c r="D35" s="20">
        <v>4.1500000000000004</v>
      </c>
      <c r="E35" s="20">
        <v>7.91</v>
      </c>
      <c r="F35" s="20">
        <v>1.38</v>
      </c>
      <c r="G35" s="20">
        <v>1.94</v>
      </c>
      <c r="H35" s="20">
        <v>1.61</v>
      </c>
      <c r="I35" s="20">
        <v>7.0000000000000007E-2</v>
      </c>
      <c r="J35" s="20">
        <v>0.3</v>
      </c>
      <c r="K35" s="20">
        <v>0.43</v>
      </c>
      <c r="L35" s="20">
        <v>3</v>
      </c>
      <c r="M35" s="20">
        <f t="shared" si="0"/>
        <v>2.67</v>
      </c>
      <c r="N35" s="20">
        <v>1.72</v>
      </c>
      <c r="O35" s="20">
        <v>0.95</v>
      </c>
      <c r="P35" s="1"/>
      <c r="Q35" s="1"/>
      <c r="R35" s="21">
        <f>C35+D35+E35+H35+I35+J35+K35+L35+M35+P35+Q35</f>
        <v>21.35</v>
      </c>
      <c r="S35" s="1">
        <v>0.20200000000000001</v>
      </c>
      <c r="T35" s="1">
        <v>1.409</v>
      </c>
      <c r="U35" s="31">
        <f t="shared" si="2"/>
        <v>22.961000000000002</v>
      </c>
    </row>
    <row r="36" spans="1:21" ht="24" customHeight="1" x14ac:dyDescent="0.35">
      <c r="A36" s="29">
        <v>29</v>
      </c>
      <c r="B36" s="24" t="s">
        <v>44</v>
      </c>
      <c r="C36" s="20">
        <v>1.21</v>
      </c>
      <c r="D36" s="20">
        <v>4.1500000000000004</v>
      </c>
      <c r="E36" s="20">
        <v>5.97</v>
      </c>
      <c r="F36" s="20">
        <v>1.38</v>
      </c>
      <c r="G36" s="20"/>
      <c r="H36" s="20">
        <v>1.61</v>
      </c>
      <c r="I36" s="20">
        <v>7.0000000000000007E-2</v>
      </c>
      <c r="J36" s="20">
        <v>0.3</v>
      </c>
      <c r="K36" s="20">
        <v>0.43</v>
      </c>
      <c r="L36" s="20">
        <v>3</v>
      </c>
      <c r="M36" s="20">
        <f t="shared" si="0"/>
        <v>2.67</v>
      </c>
      <c r="N36" s="20">
        <v>1.72</v>
      </c>
      <c r="O36" s="20">
        <v>0.95</v>
      </c>
      <c r="P36" s="25">
        <v>0.55000000000000004</v>
      </c>
      <c r="Q36" s="1"/>
      <c r="R36" s="21">
        <f t="shared" si="1"/>
        <v>19.960000000000004</v>
      </c>
      <c r="S36" s="1">
        <v>0.189</v>
      </c>
      <c r="T36" s="1">
        <v>0.82499999999999996</v>
      </c>
      <c r="U36" s="31">
        <f t="shared" si="2"/>
        <v>20.974000000000004</v>
      </c>
    </row>
    <row r="37" spans="1:21" ht="30" customHeight="1" x14ac:dyDescent="0.35">
      <c r="A37" s="29">
        <v>30</v>
      </c>
      <c r="B37" s="24" t="s">
        <v>45</v>
      </c>
      <c r="C37" s="20">
        <v>1.21</v>
      </c>
      <c r="D37" s="20">
        <v>4.1500000000000004</v>
      </c>
      <c r="E37" s="20">
        <v>5.97</v>
      </c>
      <c r="F37" s="20">
        <v>1.38</v>
      </c>
      <c r="G37" s="20"/>
      <c r="H37" s="20">
        <v>1.61</v>
      </c>
      <c r="I37" s="20">
        <v>7.0000000000000007E-2</v>
      </c>
      <c r="J37" s="20">
        <v>0.19</v>
      </c>
      <c r="K37" s="20">
        <v>0.43</v>
      </c>
      <c r="L37" s="20">
        <v>3</v>
      </c>
      <c r="M37" s="20">
        <f t="shared" si="0"/>
        <v>2.7800000000000002</v>
      </c>
      <c r="N37" s="20">
        <v>1.72</v>
      </c>
      <c r="O37" s="20">
        <v>1.06</v>
      </c>
      <c r="P37" s="25">
        <v>0.55000000000000004</v>
      </c>
      <c r="Q37" s="20">
        <v>4.49</v>
      </c>
      <c r="R37" s="21">
        <f t="shared" si="1"/>
        <v>24.450000000000003</v>
      </c>
      <c r="S37" s="1">
        <v>0.215</v>
      </c>
      <c r="T37" s="1">
        <v>1.796</v>
      </c>
      <c r="U37" s="31">
        <f t="shared" si="2"/>
        <v>26.461000000000002</v>
      </c>
    </row>
    <row r="38" spans="1:21" ht="24.75" customHeight="1" x14ac:dyDescent="0.35">
      <c r="A38" s="1">
        <v>31</v>
      </c>
      <c r="B38" s="24" t="s">
        <v>46</v>
      </c>
      <c r="C38" s="20">
        <v>1.21</v>
      </c>
      <c r="D38" s="20">
        <v>4.1500000000000004</v>
      </c>
      <c r="E38" s="20">
        <v>5.97</v>
      </c>
      <c r="F38" s="20">
        <v>1.38</v>
      </c>
      <c r="G38" s="20"/>
      <c r="H38" s="20">
        <v>1.61</v>
      </c>
      <c r="I38" s="20">
        <v>7.0000000000000007E-2</v>
      </c>
      <c r="J38" s="20">
        <v>0.3</v>
      </c>
      <c r="K38" s="20">
        <v>0.43</v>
      </c>
      <c r="L38" s="20">
        <v>3</v>
      </c>
      <c r="M38" s="20">
        <f t="shared" si="0"/>
        <v>2.67</v>
      </c>
      <c r="N38" s="20">
        <v>1.72</v>
      </c>
      <c r="O38" s="20">
        <v>0.95</v>
      </c>
      <c r="P38" s="25">
        <v>0.55000000000000004</v>
      </c>
      <c r="Q38" s="20">
        <v>4.49</v>
      </c>
      <c r="R38" s="21">
        <f t="shared" si="1"/>
        <v>24.450000000000003</v>
      </c>
      <c r="S38" s="1">
        <v>0.19700000000000001</v>
      </c>
      <c r="T38" s="1">
        <v>1.835</v>
      </c>
      <c r="U38" s="31">
        <f t="shared" si="2"/>
        <v>26.482000000000003</v>
      </c>
    </row>
    <row r="39" spans="1:21" ht="27.75" customHeight="1" x14ac:dyDescent="0.35">
      <c r="A39" s="1">
        <v>32</v>
      </c>
      <c r="B39" s="24" t="s">
        <v>47</v>
      </c>
      <c r="C39" s="20">
        <v>1.21</v>
      </c>
      <c r="D39" s="20">
        <v>4.1500000000000004</v>
      </c>
      <c r="E39" s="20">
        <v>5.97</v>
      </c>
      <c r="F39" s="20">
        <v>1.38</v>
      </c>
      <c r="G39" s="20"/>
      <c r="H39" s="20">
        <v>1.61</v>
      </c>
      <c r="I39" s="20">
        <v>7.0000000000000007E-2</v>
      </c>
      <c r="J39" s="20">
        <v>0.23</v>
      </c>
      <c r="K39" s="20">
        <v>0.43</v>
      </c>
      <c r="L39" s="20">
        <v>3</v>
      </c>
      <c r="M39" s="20">
        <f t="shared" si="0"/>
        <v>2.74</v>
      </c>
      <c r="N39" s="20">
        <v>1.72</v>
      </c>
      <c r="O39" s="20">
        <v>1.02</v>
      </c>
      <c r="P39" s="25">
        <v>0.55000000000000004</v>
      </c>
      <c r="Q39" s="20">
        <v>4.49</v>
      </c>
      <c r="R39" s="21">
        <f t="shared" si="1"/>
        <v>24.450000000000003</v>
      </c>
      <c r="S39" s="1">
        <v>0.224</v>
      </c>
      <c r="T39" s="1">
        <v>1.9339999999999999</v>
      </c>
      <c r="U39" s="31">
        <f t="shared" si="2"/>
        <v>26.608000000000004</v>
      </c>
    </row>
    <row r="40" spans="1:21" ht="30" customHeight="1" x14ac:dyDescent="0.35">
      <c r="A40" s="1">
        <v>33</v>
      </c>
      <c r="B40" s="24" t="s">
        <v>48</v>
      </c>
      <c r="C40" s="20">
        <v>1.21</v>
      </c>
      <c r="D40" s="20">
        <v>4.1500000000000004</v>
      </c>
      <c r="E40" s="20">
        <v>5.97</v>
      </c>
      <c r="F40" s="20">
        <v>1.38</v>
      </c>
      <c r="G40" s="20"/>
      <c r="H40" s="20">
        <v>1.61</v>
      </c>
      <c r="I40" s="20">
        <v>7.0000000000000007E-2</v>
      </c>
      <c r="J40" s="20">
        <v>0.3</v>
      </c>
      <c r="K40" s="20">
        <v>0.43</v>
      </c>
      <c r="L40" s="20">
        <v>3</v>
      </c>
      <c r="M40" s="20">
        <f t="shared" si="0"/>
        <v>2.67</v>
      </c>
      <c r="N40" s="20">
        <v>1.72</v>
      </c>
      <c r="O40" s="20">
        <v>0.95</v>
      </c>
      <c r="P40" s="1"/>
      <c r="Q40" s="1"/>
      <c r="R40" s="21">
        <f t="shared" si="1"/>
        <v>19.410000000000004</v>
      </c>
      <c r="S40" s="1">
        <v>0.189</v>
      </c>
      <c r="T40" s="1">
        <v>0.83599999999999997</v>
      </c>
      <c r="U40" s="31">
        <f t="shared" si="2"/>
        <v>20.435000000000002</v>
      </c>
    </row>
    <row r="41" spans="1:21" ht="28.5" customHeight="1" x14ac:dyDescent="0.35">
      <c r="A41" s="1">
        <v>34</v>
      </c>
      <c r="B41" s="24" t="s">
        <v>49</v>
      </c>
      <c r="C41" s="20">
        <v>1.21</v>
      </c>
      <c r="D41" s="20">
        <v>4.1500000000000004</v>
      </c>
      <c r="E41" s="20">
        <v>5.97</v>
      </c>
      <c r="F41" s="20">
        <v>1.38</v>
      </c>
      <c r="G41" s="20"/>
      <c r="H41" s="20">
        <v>1.61</v>
      </c>
      <c r="I41" s="20">
        <v>7.0000000000000007E-2</v>
      </c>
      <c r="J41" s="20">
        <v>0.46</v>
      </c>
      <c r="K41" s="20">
        <v>0.43</v>
      </c>
      <c r="L41" s="20">
        <v>3</v>
      </c>
      <c r="M41" s="20">
        <f t="shared" si="0"/>
        <v>2.5099999999999998</v>
      </c>
      <c r="N41" s="20">
        <v>1.72</v>
      </c>
      <c r="O41" s="20">
        <v>0.79</v>
      </c>
      <c r="P41" s="1"/>
      <c r="Q41" s="1"/>
      <c r="R41" s="21">
        <f t="shared" si="1"/>
        <v>19.409999999999997</v>
      </c>
      <c r="S41" s="1">
        <v>0.21199999999999999</v>
      </c>
      <c r="T41" s="1">
        <v>1.4370000000000001</v>
      </c>
      <c r="U41" s="31">
        <f t="shared" si="2"/>
        <v>21.058999999999997</v>
      </c>
    </row>
    <row r="42" spans="1:21" ht="27.75" customHeight="1" x14ac:dyDescent="0.35">
      <c r="A42" s="1">
        <v>35</v>
      </c>
      <c r="B42" s="24" t="s">
        <v>50</v>
      </c>
      <c r="C42" s="20">
        <v>1.21</v>
      </c>
      <c r="D42" s="20">
        <v>4.1500000000000004</v>
      </c>
      <c r="E42" s="20">
        <v>5.97</v>
      </c>
      <c r="F42" s="20">
        <v>1.38</v>
      </c>
      <c r="G42" s="20"/>
      <c r="H42" s="20">
        <v>1.61</v>
      </c>
      <c r="I42" s="20">
        <v>7.0000000000000007E-2</v>
      </c>
      <c r="J42" s="20">
        <v>0.3</v>
      </c>
      <c r="K42" s="20">
        <v>0.43</v>
      </c>
      <c r="L42" s="20">
        <v>3</v>
      </c>
      <c r="M42" s="20">
        <f t="shared" si="0"/>
        <v>2.67</v>
      </c>
      <c r="N42" s="20">
        <v>1.72</v>
      </c>
      <c r="O42" s="20">
        <v>0.95</v>
      </c>
      <c r="P42" s="1"/>
      <c r="Q42" s="1"/>
      <c r="R42" s="21">
        <f t="shared" si="1"/>
        <v>19.410000000000004</v>
      </c>
      <c r="S42" s="1">
        <v>0.22</v>
      </c>
      <c r="T42" s="1">
        <v>1.4670000000000001</v>
      </c>
      <c r="U42" s="31">
        <f t="shared" si="2"/>
        <v>21.097000000000001</v>
      </c>
    </row>
    <row r="43" spans="1:21" ht="24" customHeight="1" x14ac:dyDescent="0.35">
      <c r="A43" s="1">
        <v>36</v>
      </c>
      <c r="B43" s="24" t="s">
        <v>51</v>
      </c>
      <c r="C43" s="20">
        <v>1.21</v>
      </c>
      <c r="D43" s="20">
        <v>4.1500000000000004</v>
      </c>
      <c r="E43" s="20">
        <v>5.97</v>
      </c>
      <c r="F43" s="20">
        <v>1.38</v>
      </c>
      <c r="G43" s="20"/>
      <c r="H43" s="20">
        <v>1.61</v>
      </c>
      <c r="I43" s="20">
        <v>7.0000000000000007E-2</v>
      </c>
      <c r="J43" s="20">
        <v>0.3</v>
      </c>
      <c r="K43" s="20">
        <v>0.43</v>
      </c>
      <c r="L43" s="20">
        <v>3</v>
      </c>
      <c r="M43" s="20">
        <f t="shared" si="0"/>
        <v>2.67</v>
      </c>
      <c r="N43" s="20">
        <v>1.72</v>
      </c>
      <c r="O43" s="20">
        <v>0.95</v>
      </c>
      <c r="P43" s="1"/>
      <c r="Q43" s="1"/>
      <c r="R43" s="21">
        <f t="shared" si="1"/>
        <v>19.410000000000004</v>
      </c>
      <c r="S43" s="1">
        <v>0.192</v>
      </c>
      <c r="T43" s="26">
        <v>0.83499999999999996</v>
      </c>
      <c r="U43" s="31">
        <f t="shared" si="2"/>
        <v>20.437000000000005</v>
      </c>
    </row>
    <row r="44" spans="1:21" ht="26.25" customHeight="1" x14ac:dyDescent="0.35">
      <c r="A44" s="1">
        <v>37</v>
      </c>
      <c r="B44" s="24" t="s">
        <v>52</v>
      </c>
      <c r="C44" s="20">
        <v>1.21</v>
      </c>
      <c r="D44" s="20">
        <v>4.1500000000000004</v>
      </c>
      <c r="E44" s="20">
        <v>5.97</v>
      </c>
      <c r="F44" s="20">
        <v>1.38</v>
      </c>
      <c r="G44" s="20"/>
      <c r="H44" s="20">
        <v>1.61</v>
      </c>
      <c r="I44" s="20">
        <v>7.0000000000000007E-2</v>
      </c>
      <c r="J44" s="20">
        <v>0.31</v>
      </c>
      <c r="K44" s="20">
        <v>0.43</v>
      </c>
      <c r="L44" s="20">
        <v>3</v>
      </c>
      <c r="M44" s="20">
        <f t="shared" si="0"/>
        <v>2.66</v>
      </c>
      <c r="N44" s="20">
        <v>1.72</v>
      </c>
      <c r="O44" s="20">
        <v>0.94</v>
      </c>
      <c r="P44" s="25">
        <v>0.55000000000000004</v>
      </c>
      <c r="Q44" s="1"/>
      <c r="R44" s="21">
        <f t="shared" si="1"/>
        <v>19.96</v>
      </c>
      <c r="S44" s="1">
        <v>0.215</v>
      </c>
      <c r="T44" s="1">
        <v>1.462</v>
      </c>
      <c r="U44" s="31">
        <f t="shared" si="2"/>
        <v>21.637</v>
      </c>
    </row>
    <row r="45" spans="1:21" ht="24" customHeight="1" x14ac:dyDescent="0.35">
      <c r="A45" s="1">
        <v>38</v>
      </c>
      <c r="B45" s="24" t="s">
        <v>53</v>
      </c>
      <c r="C45" s="20">
        <v>1.21</v>
      </c>
      <c r="D45" s="20">
        <v>4.1500000000000004</v>
      </c>
      <c r="E45" s="20">
        <v>5.97</v>
      </c>
      <c r="F45" s="20">
        <v>1.38</v>
      </c>
      <c r="G45" s="20"/>
      <c r="H45" s="20">
        <v>1.61</v>
      </c>
      <c r="I45" s="20">
        <v>7.0000000000000007E-2</v>
      </c>
      <c r="J45" s="20">
        <v>0.22</v>
      </c>
      <c r="K45" s="20">
        <v>0.43</v>
      </c>
      <c r="L45" s="20">
        <v>3</v>
      </c>
      <c r="M45" s="20">
        <f t="shared" si="0"/>
        <v>2.75</v>
      </c>
      <c r="N45" s="20">
        <v>1.72</v>
      </c>
      <c r="O45" s="20">
        <v>1.03</v>
      </c>
      <c r="P45" s="25">
        <v>0.55000000000000004</v>
      </c>
      <c r="Q45" s="20">
        <v>4.49</v>
      </c>
      <c r="R45" s="21">
        <f t="shared" si="1"/>
        <v>24.450000000000003</v>
      </c>
      <c r="S45" s="26">
        <v>0.254</v>
      </c>
      <c r="T45" s="1">
        <v>2.177</v>
      </c>
      <c r="U45" s="31">
        <f t="shared" si="2"/>
        <v>26.881000000000004</v>
      </c>
    </row>
    <row r="46" spans="1:21" ht="26.25" customHeight="1" x14ac:dyDescent="0.35">
      <c r="A46" s="1">
        <v>39</v>
      </c>
      <c r="B46" s="24" t="s">
        <v>54</v>
      </c>
      <c r="C46" s="20">
        <v>1.21</v>
      </c>
      <c r="D46" s="20">
        <v>4.1500000000000004</v>
      </c>
      <c r="E46" s="20">
        <v>5.97</v>
      </c>
      <c r="F46" s="20">
        <v>1.38</v>
      </c>
      <c r="G46" s="20"/>
      <c r="H46" s="20">
        <v>1.61</v>
      </c>
      <c r="I46" s="20">
        <v>7.0000000000000007E-2</v>
      </c>
      <c r="J46" s="20">
        <v>0.18</v>
      </c>
      <c r="K46" s="20">
        <v>0.43</v>
      </c>
      <c r="L46" s="20">
        <v>3</v>
      </c>
      <c r="M46" s="20">
        <f t="shared" si="0"/>
        <v>2.79</v>
      </c>
      <c r="N46" s="20">
        <v>1.72</v>
      </c>
      <c r="O46" s="20">
        <v>1.07</v>
      </c>
      <c r="P46" s="25">
        <v>0.55000000000000004</v>
      </c>
      <c r="Q46" s="1"/>
      <c r="R46" s="21">
        <f t="shared" si="1"/>
        <v>19.959999999999997</v>
      </c>
      <c r="S46" s="1">
        <v>0.23200000000000001</v>
      </c>
      <c r="T46" s="1">
        <v>1.456</v>
      </c>
      <c r="U46" s="31">
        <f t="shared" si="2"/>
        <v>21.647999999999996</v>
      </c>
    </row>
    <row r="47" spans="1:21" ht="26.25" customHeight="1" x14ac:dyDescent="0.35">
      <c r="A47" s="1">
        <v>40</v>
      </c>
      <c r="B47" s="24" t="s">
        <v>55</v>
      </c>
      <c r="C47" s="20">
        <v>1.21</v>
      </c>
      <c r="D47" s="20">
        <v>4.1500000000000004</v>
      </c>
      <c r="E47" s="20">
        <v>5.97</v>
      </c>
      <c r="F47" s="20">
        <v>1.38</v>
      </c>
      <c r="G47" s="20"/>
      <c r="H47" s="20">
        <v>1.61</v>
      </c>
      <c r="I47" s="20">
        <v>7.0000000000000007E-2</v>
      </c>
      <c r="J47" s="20">
        <v>0.41</v>
      </c>
      <c r="K47" s="20">
        <v>0.43</v>
      </c>
      <c r="L47" s="20">
        <v>3</v>
      </c>
      <c r="M47" s="20">
        <f t="shared" si="0"/>
        <v>2.56</v>
      </c>
      <c r="N47" s="20">
        <v>1.72</v>
      </c>
      <c r="O47" s="20">
        <v>0.84</v>
      </c>
      <c r="P47" s="1">
        <v>0.55000000000000004</v>
      </c>
      <c r="Q47" s="1"/>
      <c r="R47" s="21">
        <f t="shared" si="1"/>
        <v>19.96</v>
      </c>
      <c r="S47" s="26">
        <v>0.26600000000000001</v>
      </c>
      <c r="T47" s="26">
        <v>1.4690000000000001</v>
      </c>
      <c r="U47" s="31">
        <f t="shared" si="2"/>
        <v>21.695</v>
      </c>
    </row>
    <row r="48" spans="1:21" ht="30" customHeight="1" x14ac:dyDescent="0.35">
      <c r="A48" s="1">
        <v>41</v>
      </c>
      <c r="B48" s="24" t="s">
        <v>56</v>
      </c>
      <c r="C48" s="20">
        <v>1.21</v>
      </c>
      <c r="D48" s="20">
        <v>4.1500000000000004</v>
      </c>
      <c r="E48" s="20">
        <v>5.97</v>
      </c>
      <c r="F48" s="20">
        <v>1.38</v>
      </c>
      <c r="G48" s="20"/>
      <c r="H48" s="20">
        <v>1.61</v>
      </c>
      <c r="I48" s="20">
        <v>7.0000000000000007E-2</v>
      </c>
      <c r="J48" s="20">
        <v>0.19</v>
      </c>
      <c r="K48" s="20">
        <v>0.43</v>
      </c>
      <c r="L48" s="20">
        <v>3</v>
      </c>
      <c r="M48" s="20">
        <f t="shared" si="0"/>
        <v>2.7800000000000002</v>
      </c>
      <c r="N48" s="20">
        <v>1.72</v>
      </c>
      <c r="O48" s="20">
        <v>1.06</v>
      </c>
      <c r="P48" s="1"/>
      <c r="Q48" s="1"/>
      <c r="R48" s="21">
        <f t="shared" si="1"/>
        <v>19.41</v>
      </c>
      <c r="S48" s="1">
        <v>0.19400000000000001</v>
      </c>
      <c r="T48" s="1">
        <v>0.83699999999999997</v>
      </c>
      <c r="U48" s="31">
        <f t="shared" si="2"/>
        <v>20.440999999999999</v>
      </c>
    </row>
    <row r="49" spans="1:21" ht="32.25" customHeight="1" x14ac:dyDescent="0.35">
      <c r="A49" s="1">
        <v>42</v>
      </c>
      <c r="B49" s="24" t="s">
        <v>57</v>
      </c>
      <c r="C49" s="20">
        <v>1.21</v>
      </c>
      <c r="D49" s="20">
        <v>4.1500000000000004</v>
      </c>
      <c r="E49" s="20">
        <v>5.97</v>
      </c>
      <c r="F49" s="20">
        <v>1.38</v>
      </c>
      <c r="G49" s="20"/>
      <c r="H49" s="20">
        <v>1.61</v>
      </c>
      <c r="I49" s="20">
        <v>7.0000000000000007E-2</v>
      </c>
      <c r="J49" s="20">
        <v>0.36</v>
      </c>
      <c r="K49" s="20">
        <v>0.43</v>
      </c>
      <c r="L49" s="20">
        <v>3</v>
      </c>
      <c r="M49" s="20">
        <f t="shared" si="0"/>
        <v>2.61</v>
      </c>
      <c r="N49" s="20">
        <v>1.72</v>
      </c>
      <c r="O49" s="20">
        <v>0.89</v>
      </c>
      <c r="P49" s="25">
        <v>0.55000000000000004</v>
      </c>
      <c r="Q49" s="20">
        <v>4.49</v>
      </c>
      <c r="R49" s="21">
        <f t="shared" si="1"/>
        <v>24.449999999999996</v>
      </c>
      <c r="S49" s="1">
        <v>0.253</v>
      </c>
      <c r="T49" s="1">
        <v>2.0419999999999998</v>
      </c>
      <c r="U49" s="31">
        <f t="shared" si="2"/>
        <v>26.744999999999997</v>
      </c>
    </row>
    <row r="50" spans="1:21" ht="26.25" customHeight="1" x14ac:dyDescent="0.35">
      <c r="A50" s="1">
        <v>43</v>
      </c>
      <c r="B50" s="24" t="s">
        <v>58</v>
      </c>
      <c r="C50" s="20">
        <v>1.21</v>
      </c>
      <c r="D50" s="20">
        <v>4.1500000000000004</v>
      </c>
      <c r="E50" s="20">
        <v>5.97</v>
      </c>
      <c r="F50" s="20">
        <v>1.38</v>
      </c>
      <c r="G50" s="20"/>
      <c r="H50" s="20">
        <v>1.61</v>
      </c>
      <c r="I50" s="20">
        <v>7.0000000000000007E-2</v>
      </c>
      <c r="J50" s="20">
        <v>0.31</v>
      </c>
      <c r="K50" s="20">
        <v>0.43</v>
      </c>
      <c r="L50" s="20">
        <v>3</v>
      </c>
      <c r="M50" s="20">
        <f t="shared" si="0"/>
        <v>2.66</v>
      </c>
      <c r="N50" s="20">
        <v>1.72</v>
      </c>
      <c r="O50" s="20">
        <v>0.94</v>
      </c>
      <c r="P50" s="25">
        <v>0.55000000000000004</v>
      </c>
      <c r="Q50" s="20">
        <v>4.49</v>
      </c>
      <c r="R50" s="21">
        <f t="shared" si="1"/>
        <v>24.450000000000003</v>
      </c>
      <c r="S50" s="1">
        <v>0.254</v>
      </c>
      <c r="T50" s="1">
        <v>2.0030000000000001</v>
      </c>
      <c r="U50" s="31">
        <f t="shared" si="2"/>
        <v>26.707000000000004</v>
      </c>
    </row>
    <row r="51" spans="1:21" ht="24.75" customHeight="1" x14ac:dyDescent="0.35">
      <c r="A51" s="1">
        <v>44</v>
      </c>
      <c r="B51" s="24" t="s">
        <v>59</v>
      </c>
      <c r="C51" s="20">
        <v>1.21</v>
      </c>
      <c r="D51" s="20">
        <v>4.1500000000000004</v>
      </c>
      <c r="E51" s="20">
        <v>5.97</v>
      </c>
      <c r="F51" s="20">
        <v>1.38</v>
      </c>
      <c r="G51" s="20"/>
      <c r="H51" s="20">
        <v>1.61</v>
      </c>
      <c r="I51" s="20">
        <v>7.0000000000000007E-2</v>
      </c>
      <c r="J51" s="20">
        <v>0.2</v>
      </c>
      <c r="K51" s="20">
        <v>0.43</v>
      </c>
      <c r="L51" s="20">
        <v>3</v>
      </c>
      <c r="M51" s="20">
        <f t="shared" si="0"/>
        <v>2.77</v>
      </c>
      <c r="N51" s="20">
        <v>1.72</v>
      </c>
      <c r="O51" s="20">
        <v>1.05</v>
      </c>
      <c r="P51" s="25">
        <v>0.55000000000000004</v>
      </c>
      <c r="Q51" s="20">
        <v>4.49</v>
      </c>
      <c r="R51" s="21">
        <f t="shared" si="1"/>
        <v>24.450000000000003</v>
      </c>
      <c r="S51" s="1">
        <v>0.24</v>
      </c>
      <c r="T51" s="1">
        <v>2.3359999999999999</v>
      </c>
      <c r="U51" s="31">
        <f t="shared" si="2"/>
        <v>27.026</v>
      </c>
    </row>
    <row r="52" spans="1:21" ht="31.5" customHeight="1" x14ac:dyDescent="0.35">
      <c r="A52" s="1">
        <v>45</v>
      </c>
      <c r="B52" s="24" t="s">
        <v>60</v>
      </c>
      <c r="C52" s="20">
        <v>1.21</v>
      </c>
      <c r="D52" s="20">
        <v>4.1500000000000004</v>
      </c>
      <c r="E52" s="20">
        <v>5.97</v>
      </c>
      <c r="F52" s="20">
        <v>1.38</v>
      </c>
      <c r="G52" s="20"/>
      <c r="H52" s="20">
        <v>1.61</v>
      </c>
      <c r="I52" s="20">
        <v>7.0000000000000007E-2</v>
      </c>
      <c r="J52" s="20">
        <v>0.39</v>
      </c>
      <c r="K52" s="20">
        <v>0.43</v>
      </c>
      <c r="L52" s="20">
        <v>3</v>
      </c>
      <c r="M52" s="20">
        <f t="shared" si="0"/>
        <v>2.58</v>
      </c>
      <c r="N52" s="20">
        <v>1.72</v>
      </c>
      <c r="O52" s="20">
        <v>0.86</v>
      </c>
      <c r="P52" s="1">
        <v>0.55000000000000004</v>
      </c>
      <c r="Q52" s="1"/>
      <c r="R52" s="21">
        <f t="shared" si="1"/>
        <v>19.959999999999997</v>
      </c>
      <c r="S52" s="1">
        <v>0.214</v>
      </c>
      <c r="T52" s="1">
        <v>0.877</v>
      </c>
      <c r="U52" s="31">
        <f t="shared" si="2"/>
        <v>21.050999999999995</v>
      </c>
    </row>
    <row r="53" spans="1:21" ht="32.25" customHeight="1" x14ac:dyDescent="0.35">
      <c r="A53" s="1">
        <v>46</v>
      </c>
      <c r="B53" s="24" t="s">
        <v>61</v>
      </c>
      <c r="C53" s="20">
        <v>1.21</v>
      </c>
      <c r="D53" s="20">
        <v>4.1500000000000004</v>
      </c>
      <c r="E53" s="20">
        <v>5.97</v>
      </c>
      <c r="F53" s="20">
        <v>1.38</v>
      </c>
      <c r="G53" s="20"/>
      <c r="H53" s="20">
        <v>1.61</v>
      </c>
      <c r="I53" s="20">
        <v>7.0000000000000007E-2</v>
      </c>
      <c r="J53" s="20">
        <v>0.23</v>
      </c>
      <c r="K53" s="20">
        <v>0.43</v>
      </c>
      <c r="L53" s="20">
        <v>3</v>
      </c>
      <c r="M53" s="20">
        <f t="shared" si="0"/>
        <v>2.74</v>
      </c>
      <c r="N53" s="20">
        <v>1.72</v>
      </c>
      <c r="O53" s="20">
        <v>1.02</v>
      </c>
      <c r="P53" s="25">
        <v>0.55000000000000004</v>
      </c>
      <c r="Q53" s="20">
        <v>4.49</v>
      </c>
      <c r="R53" s="21">
        <f t="shared" si="1"/>
        <v>24.450000000000003</v>
      </c>
      <c r="S53" s="1">
        <v>0.23</v>
      </c>
      <c r="T53" s="1">
        <v>2.0299999999999998</v>
      </c>
      <c r="U53" s="31">
        <f t="shared" si="2"/>
        <v>26.710000000000004</v>
      </c>
    </row>
    <row r="54" spans="1:21" ht="30" customHeight="1" x14ac:dyDescent="0.35">
      <c r="A54" s="1">
        <v>47</v>
      </c>
      <c r="B54" s="24" t="s">
        <v>62</v>
      </c>
      <c r="C54" s="20">
        <v>1.21</v>
      </c>
      <c r="D54" s="20">
        <v>4.1500000000000004</v>
      </c>
      <c r="E54" s="20">
        <v>5.97</v>
      </c>
      <c r="F54" s="20">
        <v>1.38</v>
      </c>
      <c r="G54" s="20"/>
      <c r="H54" s="20">
        <v>1.61</v>
      </c>
      <c r="I54" s="20">
        <v>7.0000000000000007E-2</v>
      </c>
      <c r="J54" s="20">
        <v>0.25</v>
      </c>
      <c r="K54" s="20">
        <v>0.43</v>
      </c>
      <c r="L54" s="20">
        <v>3</v>
      </c>
      <c r="M54" s="20">
        <f t="shared" si="0"/>
        <v>2.7199999999999998</v>
      </c>
      <c r="N54" s="20">
        <v>1.72</v>
      </c>
      <c r="O54" s="20">
        <v>1</v>
      </c>
      <c r="P54" s="1">
        <v>0.55000000000000004</v>
      </c>
      <c r="Q54" s="1"/>
      <c r="R54" s="21">
        <f t="shared" si="1"/>
        <v>19.959999999999997</v>
      </c>
      <c r="S54" s="1">
        <v>0.22</v>
      </c>
      <c r="T54" s="1">
        <v>1.3919999999999999</v>
      </c>
      <c r="U54" s="31">
        <f t="shared" si="2"/>
        <v>21.571999999999996</v>
      </c>
    </row>
    <row r="55" spans="1:21" ht="30" customHeight="1" x14ac:dyDescent="0.35">
      <c r="A55" s="1">
        <v>48</v>
      </c>
      <c r="B55" s="24" t="s">
        <v>63</v>
      </c>
      <c r="C55" s="20">
        <v>1.21</v>
      </c>
      <c r="D55" s="20">
        <v>4.1500000000000004</v>
      </c>
      <c r="E55" s="20">
        <v>5.97</v>
      </c>
      <c r="F55" s="20">
        <v>1.38</v>
      </c>
      <c r="G55" s="20"/>
      <c r="H55" s="20">
        <v>1.61</v>
      </c>
      <c r="I55" s="20">
        <v>7.0000000000000007E-2</v>
      </c>
      <c r="J55" s="20">
        <v>0.4</v>
      </c>
      <c r="K55" s="20">
        <v>0.43</v>
      </c>
      <c r="L55" s="20">
        <v>3</v>
      </c>
      <c r="M55" s="20">
        <f t="shared" si="0"/>
        <v>2.57</v>
      </c>
      <c r="N55" s="20">
        <v>1.72</v>
      </c>
      <c r="O55" s="20">
        <v>0.85</v>
      </c>
      <c r="P55" s="1"/>
      <c r="Q55" s="1"/>
      <c r="R55" s="21">
        <f t="shared" si="1"/>
        <v>19.41</v>
      </c>
      <c r="S55" s="1">
        <v>0.23300000000000001</v>
      </c>
      <c r="T55" s="1">
        <v>1.429</v>
      </c>
      <c r="U55" s="31">
        <f t="shared" si="2"/>
        <v>21.071999999999999</v>
      </c>
    </row>
    <row r="56" spans="1:21" ht="18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8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8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</sheetData>
  <mergeCells count="3">
    <mergeCell ref="A1:R1"/>
    <mergeCell ref="A3:R3"/>
    <mergeCell ref="A4:R4"/>
  </mergeCells>
  <phoneticPr fontId="1" type="noConversion"/>
  <pageMargins left="0.74803149606299213" right="0.74803149606299213" top="0.39370078740157483" bottom="0.39370078740157483" header="0.51181102362204722" footer="0.51181102362204722"/>
  <pageSetup paperSize="9" scale="52" orientation="landscape" r:id="rId1"/>
  <headerFooter alignWithMargins="0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abSelected="1" view="pageBreakPreview" zoomScale="60" zoomScaleNormal="100" workbookViewId="0">
      <selection activeCell="K39" sqref="K39"/>
    </sheetView>
  </sheetViews>
  <sheetFormatPr defaultRowHeight="14.4" x14ac:dyDescent="0.3"/>
  <cols>
    <col min="2" max="2" width="29.88671875" customWidth="1"/>
    <col min="3" max="3" width="11.5546875" customWidth="1"/>
    <col min="4" max="4" width="12" customWidth="1"/>
    <col min="5" max="5" width="11.33203125" customWidth="1"/>
    <col min="7" max="7" width="11.5546875" customWidth="1"/>
    <col min="8" max="8" width="11" customWidth="1"/>
    <col min="9" max="9" width="11.5546875" customWidth="1"/>
    <col min="10" max="10" width="11" customWidth="1"/>
    <col min="11" max="11" width="10.5546875" customWidth="1"/>
    <col min="21" max="21" width="13.109375" customWidth="1"/>
  </cols>
  <sheetData>
    <row r="1" spans="1:22" ht="24.75" customHeight="1" x14ac:dyDescent="0.3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0"/>
    </row>
    <row r="2" spans="1:22" ht="18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ht="18" x14ac:dyDescent="0.35">
      <c r="A3" s="33" t="s">
        <v>71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"/>
      <c r="T3" s="3"/>
      <c r="U3" s="3"/>
    </row>
    <row r="4" spans="1:22" ht="18" x14ac:dyDescent="0.3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"/>
      <c r="T4" s="3"/>
      <c r="U4" s="3"/>
    </row>
    <row r="5" spans="1:22" ht="18.600000000000001" thickBot="1" x14ac:dyDescent="0.4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2" ht="156.6" thickBot="1" x14ac:dyDescent="0.35">
      <c r="A6" s="4" t="s">
        <v>15</v>
      </c>
      <c r="B6" s="5" t="s">
        <v>3</v>
      </c>
      <c r="C6" s="6" t="s">
        <v>6</v>
      </c>
      <c r="D6" s="7" t="s">
        <v>7</v>
      </c>
      <c r="E6" s="7" t="s">
        <v>8</v>
      </c>
      <c r="F6" s="7" t="s">
        <v>4</v>
      </c>
      <c r="G6" s="7" t="s">
        <v>64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5</v>
      </c>
      <c r="N6" s="7" t="s">
        <v>65</v>
      </c>
      <c r="O6" s="7" t="s">
        <v>66</v>
      </c>
      <c r="P6" s="7" t="s">
        <v>14</v>
      </c>
      <c r="Q6" s="7" t="s">
        <v>2</v>
      </c>
      <c r="R6" s="8" t="s">
        <v>1</v>
      </c>
      <c r="S6" s="7" t="s">
        <v>67</v>
      </c>
      <c r="T6" s="7" t="s">
        <v>68</v>
      </c>
      <c r="U6" s="7" t="s">
        <v>69</v>
      </c>
    </row>
    <row r="7" spans="1:22" ht="32.25" customHeight="1" thickBot="1" x14ac:dyDescent="0.4">
      <c r="A7" s="9">
        <v>1</v>
      </c>
      <c r="B7" s="10">
        <v>2</v>
      </c>
      <c r="C7" s="11">
        <v>3</v>
      </c>
      <c r="D7" s="11">
        <v>4</v>
      </c>
      <c r="E7" s="11">
        <v>5</v>
      </c>
      <c r="F7" s="12">
        <v>6</v>
      </c>
      <c r="G7" s="13"/>
      <c r="H7" s="14">
        <v>7</v>
      </c>
      <c r="I7" s="11">
        <v>8</v>
      </c>
      <c r="J7" s="11">
        <v>9</v>
      </c>
      <c r="K7" s="11">
        <v>10</v>
      </c>
      <c r="L7" s="11">
        <v>11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2">
        <v>18</v>
      </c>
      <c r="S7" s="15">
        <v>19</v>
      </c>
      <c r="T7" s="16">
        <v>20</v>
      </c>
      <c r="U7" s="17">
        <v>21</v>
      </c>
    </row>
    <row r="8" spans="1:22" ht="30.75" customHeight="1" x14ac:dyDescent="0.35">
      <c r="A8" s="18">
        <v>1</v>
      </c>
      <c r="B8" s="19" t="s">
        <v>16</v>
      </c>
      <c r="C8" s="20">
        <v>1.21</v>
      </c>
      <c r="D8" s="20">
        <v>4.1500000000000004</v>
      </c>
      <c r="E8" s="20">
        <v>5.97</v>
      </c>
      <c r="F8" s="20">
        <v>1.38</v>
      </c>
      <c r="G8" s="20"/>
      <c r="H8" s="20">
        <v>1.61</v>
      </c>
      <c r="I8" s="20">
        <v>7.0000000000000007E-2</v>
      </c>
      <c r="J8" s="20">
        <v>0.27</v>
      </c>
      <c r="K8" s="20">
        <v>0.43</v>
      </c>
      <c r="L8" s="20">
        <v>3</v>
      </c>
      <c r="M8" s="20">
        <v>2.7</v>
      </c>
      <c r="N8" s="20">
        <v>1.72</v>
      </c>
      <c r="O8" s="20">
        <v>0.98</v>
      </c>
      <c r="P8" s="20"/>
      <c r="Q8" s="20">
        <v>4.49</v>
      </c>
      <c r="R8" s="21">
        <f>C8+D8+E8+H8+I8+J8+K8+L8+M8+P8+Q8</f>
        <v>23.9</v>
      </c>
      <c r="S8" s="22">
        <v>0.221</v>
      </c>
      <c r="T8" s="22">
        <v>2.25</v>
      </c>
      <c r="U8" s="31">
        <f>R8+S8+T8</f>
        <v>26.370999999999999</v>
      </c>
    </row>
    <row r="9" spans="1:22" ht="28.5" customHeight="1" x14ac:dyDescent="0.35">
      <c r="A9" s="23">
        <v>2</v>
      </c>
      <c r="B9" s="24" t="s">
        <v>17</v>
      </c>
      <c r="C9" s="20">
        <v>1.21</v>
      </c>
      <c r="D9" s="20">
        <v>4.1500000000000004</v>
      </c>
      <c r="E9" s="20">
        <v>5.97</v>
      </c>
      <c r="F9" s="20">
        <v>1.38</v>
      </c>
      <c r="G9" s="20"/>
      <c r="H9" s="20">
        <v>1.61</v>
      </c>
      <c r="I9" s="20">
        <v>7.0000000000000007E-2</v>
      </c>
      <c r="J9" s="20">
        <v>0.27</v>
      </c>
      <c r="K9" s="20">
        <v>0.43</v>
      </c>
      <c r="L9" s="20">
        <v>3</v>
      </c>
      <c r="M9" s="20">
        <v>2.7</v>
      </c>
      <c r="N9" s="20">
        <v>1.72</v>
      </c>
      <c r="O9" s="20">
        <v>0.98</v>
      </c>
      <c r="P9" s="25">
        <v>0.55000000000000004</v>
      </c>
      <c r="Q9" s="20">
        <v>4.49</v>
      </c>
      <c r="R9" s="21">
        <f t="shared" ref="R9:R55" si="0">C9+D9+E9+H9+I9+J9+K9+L9+M9+P9+Q9</f>
        <v>24.450000000000003</v>
      </c>
      <c r="S9" s="1">
        <v>0.24099999999999999</v>
      </c>
      <c r="T9" s="1">
        <v>2.0979999999999999</v>
      </c>
      <c r="U9" s="31">
        <f t="shared" ref="U9:U55" si="1">R9+S9+T9</f>
        <v>26.789000000000001</v>
      </c>
    </row>
    <row r="10" spans="1:22" ht="31.5" customHeight="1" x14ac:dyDescent="0.35">
      <c r="A10" s="23">
        <v>3</v>
      </c>
      <c r="B10" s="24" t="s">
        <v>18</v>
      </c>
      <c r="C10" s="20">
        <v>1.21</v>
      </c>
      <c r="D10" s="20">
        <v>4.1500000000000004</v>
      </c>
      <c r="E10" s="20">
        <v>5.97</v>
      </c>
      <c r="F10" s="20">
        <v>1.38</v>
      </c>
      <c r="G10" s="20"/>
      <c r="H10" s="20">
        <v>1.61</v>
      </c>
      <c r="I10" s="20">
        <v>7.0000000000000007E-2</v>
      </c>
      <c r="J10" s="20">
        <v>0.27</v>
      </c>
      <c r="K10" s="20">
        <v>0.43</v>
      </c>
      <c r="L10" s="20">
        <v>3</v>
      </c>
      <c r="M10" s="20">
        <v>2.7</v>
      </c>
      <c r="N10" s="20">
        <v>1.72</v>
      </c>
      <c r="O10" s="20">
        <v>0.98</v>
      </c>
      <c r="P10" s="25">
        <v>0.55000000000000004</v>
      </c>
      <c r="Q10" s="1"/>
      <c r="R10" s="21">
        <f t="shared" si="0"/>
        <v>19.96</v>
      </c>
      <c r="S10" s="1">
        <v>0.183</v>
      </c>
      <c r="T10" s="1">
        <v>0.80200000000000005</v>
      </c>
      <c r="U10" s="31">
        <f t="shared" si="1"/>
        <v>20.945</v>
      </c>
    </row>
    <row r="11" spans="1:22" ht="26.25" customHeight="1" x14ac:dyDescent="0.35">
      <c r="A11" s="23">
        <v>4</v>
      </c>
      <c r="B11" s="24" t="s">
        <v>19</v>
      </c>
      <c r="C11" s="20">
        <v>1.21</v>
      </c>
      <c r="D11" s="20">
        <v>4.1500000000000004</v>
      </c>
      <c r="E11" s="20">
        <v>5.97</v>
      </c>
      <c r="F11" s="20">
        <v>1.38</v>
      </c>
      <c r="G11" s="20"/>
      <c r="H11" s="20">
        <v>1.61</v>
      </c>
      <c r="I11" s="20">
        <v>7.0000000000000007E-2</v>
      </c>
      <c r="J11" s="20">
        <v>0.27</v>
      </c>
      <c r="K11" s="20">
        <v>0.43</v>
      </c>
      <c r="L11" s="20">
        <v>3</v>
      </c>
      <c r="M11" s="20">
        <v>2.7</v>
      </c>
      <c r="N11" s="20">
        <v>1.72</v>
      </c>
      <c r="O11" s="20">
        <v>0.98</v>
      </c>
      <c r="P11" s="25">
        <v>0.55000000000000004</v>
      </c>
      <c r="Q11" s="1"/>
      <c r="R11" s="21">
        <f t="shared" si="0"/>
        <v>19.96</v>
      </c>
      <c r="S11" s="1">
        <v>0.192</v>
      </c>
      <c r="T11" s="1">
        <v>0.82099999999999995</v>
      </c>
      <c r="U11" s="31">
        <f t="shared" si="1"/>
        <v>20.973000000000003</v>
      </c>
      <c r="V11" t="s">
        <v>70</v>
      </c>
    </row>
    <row r="12" spans="1:22" ht="28.5" customHeight="1" x14ac:dyDescent="0.35">
      <c r="A12" s="23">
        <v>5</v>
      </c>
      <c r="B12" s="24" t="s">
        <v>20</v>
      </c>
      <c r="C12" s="20">
        <v>1.21</v>
      </c>
      <c r="D12" s="20">
        <v>4.1500000000000004</v>
      </c>
      <c r="E12" s="20">
        <v>5.97</v>
      </c>
      <c r="F12" s="20">
        <v>1.38</v>
      </c>
      <c r="G12" s="20"/>
      <c r="H12" s="20">
        <v>1.61</v>
      </c>
      <c r="I12" s="20">
        <v>7.0000000000000007E-2</v>
      </c>
      <c r="J12" s="20">
        <v>0.27</v>
      </c>
      <c r="K12" s="20">
        <v>0.43</v>
      </c>
      <c r="L12" s="20">
        <v>3</v>
      </c>
      <c r="M12" s="20">
        <v>2.7</v>
      </c>
      <c r="N12" s="20">
        <v>1.72</v>
      </c>
      <c r="O12" s="20">
        <v>0.98</v>
      </c>
      <c r="P12" s="25">
        <v>0.55000000000000004</v>
      </c>
      <c r="Q12" s="1"/>
      <c r="R12" s="21">
        <f t="shared" si="0"/>
        <v>19.96</v>
      </c>
      <c r="S12" s="1">
        <v>0.17599999999999999</v>
      </c>
      <c r="T12" s="1">
        <v>0.80800000000000005</v>
      </c>
      <c r="U12" s="31">
        <f t="shared" si="1"/>
        <v>20.943999999999999</v>
      </c>
    </row>
    <row r="13" spans="1:22" ht="28.5" customHeight="1" x14ac:dyDescent="0.35">
      <c r="A13" s="23">
        <v>6</v>
      </c>
      <c r="B13" s="24" t="s">
        <v>21</v>
      </c>
      <c r="C13" s="20">
        <v>1.21</v>
      </c>
      <c r="D13" s="20">
        <v>4.1500000000000004</v>
      </c>
      <c r="E13" s="20">
        <v>5.97</v>
      </c>
      <c r="F13" s="20">
        <v>1.38</v>
      </c>
      <c r="G13" s="20"/>
      <c r="H13" s="20">
        <v>1.61</v>
      </c>
      <c r="I13" s="20">
        <v>7.0000000000000007E-2</v>
      </c>
      <c r="J13" s="20">
        <v>0.27</v>
      </c>
      <c r="K13" s="20">
        <v>0.43</v>
      </c>
      <c r="L13" s="20">
        <v>3</v>
      </c>
      <c r="M13" s="20">
        <v>2.7</v>
      </c>
      <c r="N13" s="20">
        <v>1.72</v>
      </c>
      <c r="O13" s="20">
        <v>0.98</v>
      </c>
      <c r="P13" s="25">
        <v>0.55000000000000004</v>
      </c>
      <c r="Q13" s="20">
        <v>4.49</v>
      </c>
      <c r="R13" s="21">
        <f t="shared" si="0"/>
        <v>24.450000000000003</v>
      </c>
      <c r="S13" s="1">
        <v>0.24399999999999999</v>
      </c>
      <c r="T13" s="26">
        <v>2.1</v>
      </c>
      <c r="U13" s="31">
        <f t="shared" si="1"/>
        <v>26.794000000000004</v>
      </c>
    </row>
    <row r="14" spans="1:22" ht="30.75" customHeight="1" x14ac:dyDescent="0.35">
      <c r="A14" s="23">
        <v>7</v>
      </c>
      <c r="B14" s="24" t="s">
        <v>22</v>
      </c>
      <c r="C14" s="20">
        <v>1.21</v>
      </c>
      <c r="D14" s="20">
        <v>4.1500000000000004</v>
      </c>
      <c r="E14" s="20">
        <v>11.17</v>
      </c>
      <c r="F14" s="20">
        <v>1.38</v>
      </c>
      <c r="G14" s="20">
        <v>5.2</v>
      </c>
      <c r="H14" s="20">
        <v>1.61</v>
      </c>
      <c r="I14" s="20">
        <v>7.0000000000000007E-2</v>
      </c>
      <c r="J14" s="20">
        <v>0.27</v>
      </c>
      <c r="K14" s="20">
        <v>0.43</v>
      </c>
      <c r="L14" s="20">
        <v>3</v>
      </c>
      <c r="M14" s="20">
        <v>2.7</v>
      </c>
      <c r="N14" s="20">
        <v>1.72</v>
      </c>
      <c r="O14" s="20">
        <v>0.98</v>
      </c>
      <c r="P14" s="1"/>
      <c r="Q14" s="1"/>
      <c r="R14" s="21">
        <f>C14+D14+E14+H14+I14+J14+K14+L14+M14+P14+Q14</f>
        <v>24.61</v>
      </c>
      <c r="S14" s="26">
        <v>0.18</v>
      </c>
      <c r="T14" s="1">
        <v>0.79900000000000004</v>
      </c>
      <c r="U14" s="31">
        <f t="shared" si="1"/>
        <v>25.588999999999999</v>
      </c>
    </row>
    <row r="15" spans="1:22" ht="31.5" customHeight="1" x14ac:dyDescent="0.35">
      <c r="A15" s="23">
        <v>8</v>
      </c>
      <c r="B15" s="24" t="s">
        <v>23</v>
      </c>
      <c r="C15" s="20">
        <v>1.21</v>
      </c>
      <c r="D15" s="20">
        <v>4.1500000000000004</v>
      </c>
      <c r="E15" s="20">
        <v>13.17</v>
      </c>
      <c r="F15" s="20">
        <v>1.38</v>
      </c>
      <c r="G15" s="20">
        <v>7.2</v>
      </c>
      <c r="H15" s="20">
        <v>1.61</v>
      </c>
      <c r="I15" s="20">
        <v>7.0000000000000007E-2</v>
      </c>
      <c r="J15" s="20">
        <v>0.27</v>
      </c>
      <c r="K15" s="20">
        <v>0.43</v>
      </c>
      <c r="L15" s="20">
        <v>3</v>
      </c>
      <c r="M15" s="20">
        <v>2.7</v>
      </c>
      <c r="N15" s="20">
        <v>1.72</v>
      </c>
      <c r="O15" s="20">
        <v>0.98</v>
      </c>
      <c r="P15" s="1"/>
      <c r="Q15" s="1"/>
      <c r="R15" s="21">
        <f>C15+D15+E15+H15+I15+J15+K15+L15+M15+P15+Q15</f>
        <v>26.61</v>
      </c>
      <c r="S15" s="1">
        <v>0.19400000000000001</v>
      </c>
      <c r="T15" s="1">
        <v>0.82699999999999996</v>
      </c>
      <c r="U15" s="31">
        <f t="shared" si="1"/>
        <v>27.631</v>
      </c>
    </row>
    <row r="16" spans="1:22" ht="24" customHeight="1" x14ac:dyDescent="0.35">
      <c r="A16" s="23">
        <v>9</v>
      </c>
      <c r="B16" s="24" t="s">
        <v>24</v>
      </c>
      <c r="C16" s="20">
        <v>1.21</v>
      </c>
      <c r="D16" s="20">
        <v>4.1500000000000004</v>
      </c>
      <c r="E16" s="20">
        <v>5.97</v>
      </c>
      <c r="F16" s="20">
        <v>1.38</v>
      </c>
      <c r="G16" s="20"/>
      <c r="H16" s="20">
        <v>1.61</v>
      </c>
      <c r="I16" s="20">
        <v>7.0000000000000007E-2</v>
      </c>
      <c r="J16" s="20">
        <v>0.27</v>
      </c>
      <c r="K16" s="20">
        <v>0.43</v>
      </c>
      <c r="L16" s="20">
        <v>3</v>
      </c>
      <c r="M16" s="20">
        <v>2.7</v>
      </c>
      <c r="N16" s="20">
        <v>1.72</v>
      </c>
      <c r="O16" s="20">
        <v>0.98</v>
      </c>
      <c r="P16" s="1">
        <v>0.55000000000000004</v>
      </c>
      <c r="Q16" s="1"/>
      <c r="R16" s="21">
        <f t="shared" si="0"/>
        <v>19.96</v>
      </c>
      <c r="S16" s="1">
        <v>0.18099999999999999</v>
      </c>
      <c r="T16" s="1">
        <v>0.79900000000000004</v>
      </c>
      <c r="U16" s="31">
        <f t="shared" si="1"/>
        <v>20.94</v>
      </c>
    </row>
    <row r="17" spans="1:21" ht="27" customHeight="1" x14ac:dyDescent="0.35">
      <c r="A17" s="23">
        <v>10</v>
      </c>
      <c r="B17" s="24" t="s">
        <v>25</v>
      </c>
      <c r="C17" s="20">
        <v>1.21</v>
      </c>
      <c r="D17" s="20">
        <v>4.1500000000000004</v>
      </c>
      <c r="E17" s="20">
        <v>5.97</v>
      </c>
      <c r="F17" s="20">
        <v>1.38</v>
      </c>
      <c r="G17" s="20"/>
      <c r="H17" s="20">
        <v>1.61</v>
      </c>
      <c r="I17" s="20">
        <v>7.0000000000000007E-2</v>
      </c>
      <c r="J17" s="20">
        <v>0.27</v>
      </c>
      <c r="K17" s="20">
        <v>0.43</v>
      </c>
      <c r="L17" s="20">
        <v>3</v>
      </c>
      <c r="M17" s="20">
        <v>2.7</v>
      </c>
      <c r="N17" s="20">
        <v>1.72</v>
      </c>
      <c r="O17" s="20">
        <v>0.98</v>
      </c>
      <c r="P17" s="25">
        <v>0.55000000000000004</v>
      </c>
      <c r="Q17" s="20">
        <v>4.49</v>
      </c>
      <c r="R17" s="21">
        <f t="shared" si="0"/>
        <v>24.450000000000003</v>
      </c>
      <c r="S17" s="1">
        <v>0.24399999999999999</v>
      </c>
      <c r="T17" s="1">
        <v>2.0550000000000002</v>
      </c>
      <c r="U17" s="31">
        <f t="shared" si="1"/>
        <v>26.749000000000002</v>
      </c>
    </row>
    <row r="18" spans="1:21" ht="29.25" customHeight="1" x14ac:dyDescent="0.35">
      <c r="A18" s="23">
        <v>11</v>
      </c>
      <c r="B18" s="24" t="s">
        <v>26</v>
      </c>
      <c r="C18" s="20">
        <v>1.21</v>
      </c>
      <c r="D18" s="20">
        <v>4.1500000000000004</v>
      </c>
      <c r="E18" s="20">
        <v>5.97</v>
      </c>
      <c r="F18" s="20">
        <v>1.38</v>
      </c>
      <c r="G18" s="20"/>
      <c r="H18" s="20">
        <v>1.61</v>
      </c>
      <c r="I18" s="20">
        <v>7.0000000000000007E-2</v>
      </c>
      <c r="J18" s="20">
        <v>0.27</v>
      </c>
      <c r="K18" s="20">
        <v>0.43</v>
      </c>
      <c r="L18" s="20">
        <v>3</v>
      </c>
      <c r="M18" s="20">
        <v>2.7</v>
      </c>
      <c r="N18" s="20">
        <v>1.72</v>
      </c>
      <c r="O18" s="20">
        <v>0.98</v>
      </c>
      <c r="P18" s="1"/>
      <c r="Q18" s="1"/>
      <c r="R18" s="21">
        <f t="shared" si="0"/>
        <v>19.41</v>
      </c>
      <c r="S18" s="1">
        <v>0.17799999999999999</v>
      </c>
      <c r="T18" s="1">
        <v>0.79200000000000004</v>
      </c>
      <c r="U18" s="31">
        <f t="shared" si="1"/>
        <v>20.380000000000003</v>
      </c>
    </row>
    <row r="19" spans="1:21" ht="26.25" customHeight="1" x14ac:dyDescent="0.35">
      <c r="A19" s="23">
        <v>12</v>
      </c>
      <c r="B19" s="24" t="s">
        <v>27</v>
      </c>
      <c r="C19" s="20">
        <v>1.21</v>
      </c>
      <c r="D19" s="20">
        <v>4.1500000000000004</v>
      </c>
      <c r="E19" s="20">
        <v>5.97</v>
      </c>
      <c r="F19" s="20">
        <v>1.38</v>
      </c>
      <c r="G19" s="20"/>
      <c r="H19" s="20">
        <v>1.61</v>
      </c>
      <c r="I19" s="20">
        <v>7.0000000000000007E-2</v>
      </c>
      <c r="J19" s="20">
        <v>0.27</v>
      </c>
      <c r="K19" s="20">
        <v>0.43</v>
      </c>
      <c r="L19" s="20">
        <v>3</v>
      </c>
      <c r="M19" s="20">
        <v>2.7</v>
      </c>
      <c r="N19" s="20">
        <v>1.72</v>
      </c>
      <c r="O19" s="20">
        <v>0.98</v>
      </c>
      <c r="P19" s="1"/>
      <c r="Q19" s="1"/>
      <c r="R19" s="21">
        <f t="shared" si="0"/>
        <v>19.41</v>
      </c>
      <c r="S19" s="1">
        <v>0.14399999999999999</v>
      </c>
      <c r="T19" s="1">
        <v>0.73099999999999998</v>
      </c>
      <c r="U19" s="31">
        <f t="shared" si="1"/>
        <v>20.285</v>
      </c>
    </row>
    <row r="20" spans="1:21" ht="31.5" customHeight="1" x14ac:dyDescent="0.35">
      <c r="A20" s="23">
        <v>13</v>
      </c>
      <c r="B20" s="24" t="s">
        <v>28</v>
      </c>
      <c r="C20" s="20">
        <v>1.21</v>
      </c>
      <c r="D20" s="20">
        <v>4.1500000000000004</v>
      </c>
      <c r="E20" s="20">
        <v>5.97</v>
      </c>
      <c r="F20" s="20">
        <v>1.38</v>
      </c>
      <c r="G20" s="20"/>
      <c r="H20" s="20">
        <v>1.61</v>
      </c>
      <c r="I20" s="20">
        <v>7.0000000000000007E-2</v>
      </c>
      <c r="J20" s="20">
        <v>0.27</v>
      </c>
      <c r="K20" s="20">
        <v>0.43</v>
      </c>
      <c r="L20" s="20">
        <v>3</v>
      </c>
      <c r="M20" s="20">
        <v>2.7</v>
      </c>
      <c r="N20" s="20">
        <v>1.72</v>
      </c>
      <c r="O20" s="20">
        <v>0.98</v>
      </c>
      <c r="P20" s="1">
        <v>0.55000000000000004</v>
      </c>
      <c r="Q20" s="1"/>
      <c r="R20" s="21">
        <f t="shared" si="0"/>
        <v>19.96</v>
      </c>
      <c r="S20" s="26">
        <v>0.18</v>
      </c>
      <c r="T20" s="1">
        <v>0.79300000000000004</v>
      </c>
      <c r="U20" s="31">
        <f t="shared" si="1"/>
        <v>20.933</v>
      </c>
    </row>
    <row r="21" spans="1:21" ht="28.5" customHeight="1" x14ac:dyDescent="0.35">
      <c r="A21" s="23">
        <v>14</v>
      </c>
      <c r="B21" s="24" t="s">
        <v>29</v>
      </c>
      <c r="C21" s="20">
        <v>1.21</v>
      </c>
      <c r="D21" s="20">
        <v>4.1500000000000004</v>
      </c>
      <c r="E21" s="20">
        <v>5.97</v>
      </c>
      <c r="F21" s="20">
        <v>1.38</v>
      </c>
      <c r="G21" s="20"/>
      <c r="H21" s="20">
        <v>1.61</v>
      </c>
      <c r="I21" s="20">
        <v>7.0000000000000007E-2</v>
      </c>
      <c r="J21" s="20">
        <v>0.27</v>
      </c>
      <c r="K21" s="20">
        <v>0.43</v>
      </c>
      <c r="L21" s="20">
        <v>3</v>
      </c>
      <c r="M21" s="20">
        <v>2.7</v>
      </c>
      <c r="N21" s="20">
        <v>1.72</v>
      </c>
      <c r="O21" s="20">
        <v>0.98</v>
      </c>
      <c r="P21" s="25">
        <v>0.55000000000000004</v>
      </c>
      <c r="Q21" s="20">
        <v>4.49</v>
      </c>
      <c r="R21" s="21">
        <f t="shared" si="0"/>
        <v>24.450000000000003</v>
      </c>
      <c r="S21" s="1">
        <v>0.23300000000000001</v>
      </c>
      <c r="T21" s="1">
        <v>2.0129999999999999</v>
      </c>
      <c r="U21" s="31">
        <f t="shared" si="1"/>
        <v>26.696000000000005</v>
      </c>
    </row>
    <row r="22" spans="1:21" ht="27.75" customHeight="1" x14ac:dyDescent="0.35">
      <c r="A22" s="23">
        <v>15</v>
      </c>
      <c r="B22" s="24" t="s">
        <v>30</v>
      </c>
      <c r="C22" s="20">
        <v>1.21</v>
      </c>
      <c r="D22" s="20">
        <v>4.1500000000000004</v>
      </c>
      <c r="E22" s="20">
        <v>5.97</v>
      </c>
      <c r="F22" s="20">
        <v>1.38</v>
      </c>
      <c r="G22" s="20"/>
      <c r="H22" s="20">
        <v>1.61</v>
      </c>
      <c r="I22" s="20">
        <v>7.0000000000000007E-2</v>
      </c>
      <c r="J22" s="20">
        <v>0.27</v>
      </c>
      <c r="K22" s="20">
        <v>0.43</v>
      </c>
      <c r="L22" s="20">
        <v>3</v>
      </c>
      <c r="M22" s="20">
        <v>2.7</v>
      </c>
      <c r="N22" s="20">
        <v>1.72</v>
      </c>
      <c r="O22" s="20">
        <v>0.98</v>
      </c>
      <c r="P22" s="25">
        <v>0.55000000000000004</v>
      </c>
      <c r="Q22" s="1"/>
      <c r="R22" s="21">
        <f t="shared" si="0"/>
        <v>19.96</v>
      </c>
      <c r="S22" s="1">
        <v>0.21099999999999999</v>
      </c>
      <c r="T22" s="1">
        <v>1.26</v>
      </c>
      <c r="U22" s="31">
        <f t="shared" si="1"/>
        <v>21.431000000000001</v>
      </c>
    </row>
    <row r="23" spans="1:21" ht="31.5" customHeight="1" x14ac:dyDescent="0.35">
      <c r="A23" s="23">
        <v>16</v>
      </c>
      <c r="B23" s="24" t="s">
        <v>31</v>
      </c>
      <c r="C23" s="20">
        <v>1.21</v>
      </c>
      <c r="D23" s="20">
        <v>4.1500000000000004</v>
      </c>
      <c r="E23" s="20">
        <v>5.97</v>
      </c>
      <c r="F23" s="20">
        <v>1.38</v>
      </c>
      <c r="G23" s="20"/>
      <c r="H23" s="20">
        <v>1.61</v>
      </c>
      <c r="I23" s="20">
        <v>7.0000000000000007E-2</v>
      </c>
      <c r="J23" s="20">
        <v>0.27</v>
      </c>
      <c r="K23" s="20">
        <v>0.43</v>
      </c>
      <c r="L23" s="20">
        <v>3</v>
      </c>
      <c r="M23" s="20">
        <v>2.7</v>
      </c>
      <c r="N23" s="20">
        <v>1.72</v>
      </c>
      <c r="O23" s="20">
        <v>0.98</v>
      </c>
      <c r="P23" s="25">
        <v>0.55000000000000004</v>
      </c>
      <c r="Q23" s="1"/>
      <c r="R23" s="21">
        <f t="shared" si="0"/>
        <v>19.96</v>
      </c>
      <c r="S23" s="26">
        <v>0.19</v>
      </c>
      <c r="T23" s="1">
        <v>0.80300000000000005</v>
      </c>
      <c r="U23" s="31">
        <f t="shared" si="1"/>
        <v>20.953000000000003</v>
      </c>
    </row>
    <row r="24" spans="1:21" ht="33" customHeight="1" x14ac:dyDescent="0.35">
      <c r="A24" s="23">
        <v>17</v>
      </c>
      <c r="B24" s="24" t="s">
        <v>32</v>
      </c>
      <c r="C24" s="20">
        <v>1.21</v>
      </c>
      <c r="D24" s="20">
        <v>4.1500000000000004</v>
      </c>
      <c r="E24" s="20">
        <v>5.97</v>
      </c>
      <c r="F24" s="20">
        <v>1.38</v>
      </c>
      <c r="G24" s="20"/>
      <c r="H24" s="20">
        <v>1.61</v>
      </c>
      <c r="I24" s="20">
        <v>7.0000000000000007E-2</v>
      </c>
      <c r="J24" s="20">
        <v>0.27</v>
      </c>
      <c r="K24" s="20">
        <v>0.43</v>
      </c>
      <c r="L24" s="20">
        <v>3</v>
      </c>
      <c r="M24" s="20">
        <v>2.7</v>
      </c>
      <c r="N24" s="20">
        <v>1.72</v>
      </c>
      <c r="O24" s="20">
        <v>0.98</v>
      </c>
      <c r="P24" s="1">
        <v>0.55000000000000004</v>
      </c>
      <c r="Q24" s="1"/>
      <c r="R24" s="21">
        <f t="shared" si="0"/>
        <v>19.96</v>
      </c>
      <c r="S24" s="1">
        <v>0.217</v>
      </c>
      <c r="T24" s="1">
        <v>1.393</v>
      </c>
      <c r="U24" s="31">
        <f t="shared" si="1"/>
        <v>21.57</v>
      </c>
    </row>
    <row r="25" spans="1:21" ht="26.25" customHeight="1" x14ac:dyDescent="0.35">
      <c r="A25" s="23">
        <v>18</v>
      </c>
      <c r="B25" s="24" t="s">
        <v>33</v>
      </c>
      <c r="C25" s="20">
        <v>1.21</v>
      </c>
      <c r="D25" s="20">
        <v>4.1500000000000004</v>
      </c>
      <c r="E25" s="20">
        <v>5.97</v>
      </c>
      <c r="F25" s="20">
        <v>1.38</v>
      </c>
      <c r="G25" s="20"/>
      <c r="H25" s="20">
        <v>1.61</v>
      </c>
      <c r="I25" s="20">
        <v>7.0000000000000007E-2</v>
      </c>
      <c r="J25" s="20">
        <v>0.27</v>
      </c>
      <c r="K25" s="20">
        <v>0.43</v>
      </c>
      <c r="L25" s="20">
        <v>3</v>
      </c>
      <c r="M25" s="20">
        <v>2.7</v>
      </c>
      <c r="N25" s="20">
        <v>1.72</v>
      </c>
      <c r="O25" s="20">
        <v>0.98</v>
      </c>
      <c r="P25" s="25">
        <v>0.55000000000000004</v>
      </c>
      <c r="Q25" s="20">
        <v>4.49</v>
      </c>
      <c r="R25" s="21">
        <f t="shared" si="0"/>
        <v>24.450000000000003</v>
      </c>
      <c r="S25" s="1">
        <v>0.223</v>
      </c>
      <c r="T25" s="1">
        <v>1.9790000000000001</v>
      </c>
      <c r="U25" s="31">
        <f t="shared" si="1"/>
        <v>26.652000000000001</v>
      </c>
    </row>
    <row r="26" spans="1:21" ht="24.75" customHeight="1" x14ac:dyDescent="0.35">
      <c r="A26" s="23">
        <v>19</v>
      </c>
      <c r="B26" s="24" t="s">
        <v>34</v>
      </c>
      <c r="C26" s="20">
        <v>1.21</v>
      </c>
      <c r="D26" s="20">
        <v>4.1500000000000004</v>
      </c>
      <c r="E26" s="20">
        <v>5.97</v>
      </c>
      <c r="F26" s="20">
        <v>1.38</v>
      </c>
      <c r="G26" s="20"/>
      <c r="H26" s="20">
        <v>1.61</v>
      </c>
      <c r="I26" s="20">
        <v>7.0000000000000007E-2</v>
      </c>
      <c r="J26" s="20">
        <v>0.27</v>
      </c>
      <c r="K26" s="20">
        <v>0.43</v>
      </c>
      <c r="L26" s="20">
        <v>3</v>
      </c>
      <c r="M26" s="20">
        <v>2.7</v>
      </c>
      <c r="N26" s="20">
        <v>1.72</v>
      </c>
      <c r="O26" s="20">
        <v>0.98</v>
      </c>
      <c r="P26" s="25">
        <v>0.55000000000000004</v>
      </c>
      <c r="Q26" s="20">
        <v>4.49</v>
      </c>
      <c r="R26" s="21">
        <f t="shared" si="0"/>
        <v>24.450000000000003</v>
      </c>
      <c r="S26" s="1">
        <v>0.22800000000000001</v>
      </c>
      <c r="T26" s="1">
        <v>2.0219999999999998</v>
      </c>
      <c r="U26" s="31">
        <f t="shared" si="1"/>
        <v>26.700000000000003</v>
      </c>
    </row>
    <row r="27" spans="1:21" ht="26.25" customHeight="1" x14ac:dyDescent="0.35">
      <c r="A27" s="23">
        <v>20</v>
      </c>
      <c r="B27" s="24" t="s">
        <v>35</v>
      </c>
      <c r="C27" s="20">
        <v>1.21</v>
      </c>
      <c r="D27" s="20">
        <v>4.1500000000000004</v>
      </c>
      <c r="E27" s="20">
        <v>5.97</v>
      </c>
      <c r="F27" s="20">
        <v>1.38</v>
      </c>
      <c r="G27" s="20"/>
      <c r="H27" s="20">
        <v>1.61</v>
      </c>
      <c r="I27" s="20">
        <v>7.0000000000000007E-2</v>
      </c>
      <c r="J27" s="20">
        <v>0.27</v>
      </c>
      <c r="K27" s="20">
        <v>0.43</v>
      </c>
      <c r="L27" s="20">
        <v>3</v>
      </c>
      <c r="M27" s="20">
        <v>2.7</v>
      </c>
      <c r="N27" s="20">
        <v>1.72</v>
      </c>
      <c r="O27" s="20">
        <v>0.98</v>
      </c>
      <c r="P27" s="1"/>
      <c r="Q27" s="1"/>
      <c r="R27" s="21">
        <f t="shared" si="0"/>
        <v>19.41</v>
      </c>
      <c r="S27" s="1">
        <v>0.21199999999999999</v>
      </c>
      <c r="T27" s="1">
        <v>1.341</v>
      </c>
      <c r="U27" s="31">
        <f t="shared" si="1"/>
        <v>20.963000000000001</v>
      </c>
    </row>
    <row r="28" spans="1:21" ht="26.25" customHeight="1" x14ac:dyDescent="0.35">
      <c r="A28" s="23">
        <v>21</v>
      </c>
      <c r="B28" s="24" t="s">
        <v>36</v>
      </c>
      <c r="C28" s="20">
        <v>1.21</v>
      </c>
      <c r="D28" s="20">
        <v>4.1500000000000004</v>
      </c>
      <c r="E28" s="20">
        <v>8.9600000000000009</v>
      </c>
      <c r="F28" s="20">
        <v>1.38</v>
      </c>
      <c r="G28" s="20"/>
      <c r="H28" s="20">
        <v>1.61</v>
      </c>
      <c r="I28" s="20">
        <v>7.0000000000000007E-2</v>
      </c>
      <c r="J28" s="20">
        <v>0.27</v>
      </c>
      <c r="K28" s="20">
        <v>0.43</v>
      </c>
      <c r="L28" s="20">
        <v>3</v>
      </c>
      <c r="M28" s="20">
        <v>2.7</v>
      </c>
      <c r="N28" s="20">
        <v>1.72</v>
      </c>
      <c r="O28" s="20">
        <v>0.98</v>
      </c>
      <c r="P28" s="25">
        <v>0.55000000000000004</v>
      </c>
      <c r="Q28" s="1"/>
      <c r="R28" s="21">
        <f t="shared" si="0"/>
        <v>22.95</v>
      </c>
      <c r="S28" s="27">
        <v>0.19500000000000001</v>
      </c>
      <c r="T28" s="1">
        <v>0.80600000000000005</v>
      </c>
      <c r="U28" s="31">
        <f t="shared" si="1"/>
        <v>23.951000000000001</v>
      </c>
    </row>
    <row r="29" spans="1:21" ht="28.5" customHeight="1" x14ac:dyDescent="0.35">
      <c r="A29" s="23">
        <v>22</v>
      </c>
      <c r="B29" s="24" t="s">
        <v>37</v>
      </c>
      <c r="C29" s="20">
        <v>1.21</v>
      </c>
      <c r="D29" s="20">
        <v>4.1500000000000004</v>
      </c>
      <c r="E29" s="20">
        <v>5.97</v>
      </c>
      <c r="F29" s="20">
        <v>1.38</v>
      </c>
      <c r="G29" s="20"/>
      <c r="H29" s="20">
        <v>1.61</v>
      </c>
      <c r="I29" s="20">
        <v>7.0000000000000007E-2</v>
      </c>
      <c r="J29" s="20">
        <v>0.27</v>
      </c>
      <c r="K29" s="20">
        <v>0.43</v>
      </c>
      <c r="L29" s="20">
        <v>3</v>
      </c>
      <c r="M29" s="20">
        <v>2.7</v>
      </c>
      <c r="N29" s="20">
        <v>1.72</v>
      </c>
      <c r="O29" s="20">
        <v>0.98</v>
      </c>
      <c r="P29" s="25">
        <v>0.55000000000000004</v>
      </c>
      <c r="Q29" s="1"/>
      <c r="R29" s="21">
        <f t="shared" si="0"/>
        <v>19.96</v>
      </c>
      <c r="S29" s="1">
        <v>0.215</v>
      </c>
      <c r="T29" s="1">
        <v>1.339</v>
      </c>
      <c r="U29" s="31">
        <f t="shared" si="1"/>
        <v>21.513999999999999</v>
      </c>
    </row>
    <row r="30" spans="1:21" ht="26.25" customHeight="1" x14ac:dyDescent="0.35">
      <c r="A30" s="23">
        <v>23</v>
      </c>
      <c r="B30" s="24" t="s">
        <v>38</v>
      </c>
      <c r="C30" s="20">
        <v>1.21</v>
      </c>
      <c r="D30" s="20">
        <v>4.1500000000000004</v>
      </c>
      <c r="E30" s="20">
        <v>10.15</v>
      </c>
      <c r="F30" s="20">
        <v>1.38</v>
      </c>
      <c r="G30" s="20"/>
      <c r="H30" s="20">
        <v>1.61</v>
      </c>
      <c r="I30" s="20">
        <v>7.0000000000000007E-2</v>
      </c>
      <c r="J30" s="20">
        <v>0.27</v>
      </c>
      <c r="K30" s="20">
        <v>0.43</v>
      </c>
      <c r="L30" s="20">
        <v>3</v>
      </c>
      <c r="M30" s="20">
        <v>2.7</v>
      </c>
      <c r="N30" s="20">
        <v>1.72</v>
      </c>
      <c r="O30" s="20">
        <v>0.98</v>
      </c>
      <c r="P30" s="25">
        <v>0.55000000000000004</v>
      </c>
      <c r="Q30" s="1"/>
      <c r="R30" s="21">
        <f t="shared" si="0"/>
        <v>24.14</v>
      </c>
      <c r="S30" s="27">
        <v>0.185</v>
      </c>
      <c r="T30" s="1">
        <v>0.80400000000000005</v>
      </c>
      <c r="U30" s="31">
        <f t="shared" si="1"/>
        <v>25.128999999999998</v>
      </c>
    </row>
    <row r="31" spans="1:21" ht="27.75" customHeight="1" x14ac:dyDescent="0.35">
      <c r="A31" s="23">
        <v>24</v>
      </c>
      <c r="B31" s="24" t="s">
        <v>39</v>
      </c>
      <c r="C31" s="20">
        <v>1.21</v>
      </c>
      <c r="D31" s="20">
        <v>4.1500000000000004</v>
      </c>
      <c r="E31" s="20">
        <v>5.97</v>
      </c>
      <c r="F31" s="20">
        <v>1.38</v>
      </c>
      <c r="G31" s="20"/>
      <c r="H31" s="20">
        <v>1.61</v>
      </c>
      <c r="I31" s="20">
        <v>7.0000000000000007E-2</v>
      </c>
      <c r="J31" s="20">
        <v>0.27</v>
      </c>
      <c r="K31" s="20">
        <v>0.43</v>
      </c>
      <c r="L31" s="20">
        <v>3</v>
      </c>
      <c r="M31" s="20">
        <v>2.7</v>
      </c>
      <c r="N31" s="20">
        <v>1.72</v>
      </c>
      <c r="O31" s="20">
        <v>0.98</v>
      </c>
      <c r="P31" s="25">
        <v>0.55000000000000004</v>
      </c>
      <c r="Q31" s="20">
        <v>4.49</v>
      </c>
      <c r="R31" s="21">
        <f t="shared" si="0"/>
        <v>24.450000000000003</v>
      </c>
      <c r="S31" s="1">
        <v>0.23599999999999999</v>
      </c>
      <c r="T31" s="1">
        <v>2.0699999999999998</v>
      </c>
      <c r="U31" s="31">
        <f t="shared" si="1"/>
        <v>26.756000000000004</v>
      </c>
    </row>
    <row r="32" spans="1:21" ht="26.25" customHeight="1" x14ac:dyDescent="0.35">
      <c r="A32" s="23">
        <v>25</v>
      </c>
      <c r="B32" s="24" t="s">
        <v>40</v>
      </c>
      <c r="C32" s="20">
        <v>1.21</v>
      </c>
      <c r="D32" s="20">
        <v>4.1500000000000004</v>
      </c>
      <c r="E32" s="20">
        <v>5.97</v>
      </c>
      <c r="F32" s="20">
        <v>1.38</v>
      </c>
      <c r="G32" s="20"/>
      <c r="H32" s="20">
        <v>1.61</v>
      </c>
      <c r="I32" s="20">
        <v>7.0000000000000007E-2</v>
      </c>
      <c r="J32" s="20">
        <v>0.27</v>
      </c>
      <c r="K32" s="20">
        <v>0.43</v>
      </c>
      <c r="L32" s="20">
        <v>3</v>
      </c>
      <c r="M32" s="20">
        <v>2.7</v>
      </c>
      <c r="N32" s="20">
        <v>1.72</v>
      </c>
      <c r="O32" s="20">
        <v>0.98</v>
      </c>
      <c r="P32" s="25">
        <v>0.55000000000000004</v>
      </c>
      <c r="Q32" s="1"/>
      <c r="R32" s="21">
        <f t="shared" si="0"/>
        <v>19.96</v>
      </c>
      <c r="S32" s="1">
        <v>0.20799999999999999</v>
      </c>
      <c r="T32" s="1">
        <v>1.36</v>
      </c>
      <c r="U32" s="31">
        <f t="shared" si="1"/>
        <v>21.527999999999999</v>
      </c>
    </row>
    <row r="33" spans="1:21" ht="27.75" customHeight="1" x14ac:dyDescent="0.35">
      <c r="A33" s="23">
        <v>26</v>
      </c>
      <c r="B33" s="24" t="s">
        <v>41</v>
      </c>
      <c r="C33" s="20">
        <v>1.21</v>
      </c>
      <c r="D33" s="20">
        <v>4.1500000000000004</v>
      </c>
      <c r="E33" s="20">
        <v>11.87</v>
      </c>
      <c r="F33" s="20">
        <v>1.38</v>
      </c>
      <c r="G33" s="20">
        <v>5.8</v>
      </c>
      <c r="H33" s="20">
        <v>1.61</v>
      </c>
      <c r="I33" s="20">
        <v>7.0000000000000007E-2</v>
      </c>
      <c r="J33" s="20">
        <v>0.27</v>
      </c>
      <c r="K33" s="20">
        <v>0.43</v>
      </c>
      <c r="L33" s="20">
        <v>3</v>
      </c>
      <c r="M33" s="20">
        <v>2.7</v>
      </c>
      <c r="N33" s="20">
        <v>1.72</v>
      </c>
      <c r="O33" s="20">
        <v>0.98</v>
      </c>
      <c r="P33" s="1"/>
      <c r="Q33" s="1"/>
      <c r="R33" s="21">
        <f>C33+D33+E33+H33+I33+J33+K33+L33+M33+P33+Q33</f>
        <v>25.31</v>
      </c>
      <c r="S33" s="1">
        <v>0.16600000000000001</v>
      </c>
      <c r="T33" s="1">
        <v>0.76800000000000002</v>
      </c>
      <c r="U33" s="31">
        <f t="shared" si="1"/>
        <v>26.244</v>
      </c>
    </row>
    <row r="34" spans="1:21" ht="28.5" customHeight="1" x14ac:dyDescent="0.35">
      <c r="A34" s="28">
        <v>27</v>
      </c>
      <c r="B34" s="24" t="s">
        <v>42</v>
      </c>
      <c r="C34" s="20">
        <v>1.21</v>
      </c>
      <c r="D34" s="20">
        <v>4.1500000000000004</v>
      </c>
      <c r="E34" s="20">
        <v>5.97</v>
      </c>
      <c r="F34" s="20">
        <v>1.38</v>
      </c>
      <c r="G34" s="20"/>
      <c r="H34" s="20">
        <v>1.61</v>
      </c>
      <c r="I34" s="20">
        <v>7.0000000000000007E-2</v>
      </c>
      <c r="J34" s="20">
        <v>0.27</v>
      </c>
      <c r="K34" s="20">
        <v>0.43</v>
      </c>
      <c r="L34" s="20">
        <v>3</v>
      </c>
      <c r="M34" s="20">
        <v>2.7</v>
      </c>
      <c r="N34" s="20">
        <v>1.72</v>
      </c>
      <c r="O34" s="20">
        <v>0.98</v>
      </c>
      <c r="P34" s="25">
        <v>0.55000000000000004</v>
      </c>
      <c r="Q34" s="20">
        <v>4.49</v>
      </c>
      <c r="R34" s="21">
        <f>C34+D34+E34+H34+I34+J34+K34+L34+M34+P34+Q34</f>
        <v>24.450000000000003</v>
      </c>
      <c r="S34" s="1">
        <v>0.24399999999999999</v>
      </c>
      <c r="T34" s="1">
        <v>2.464</v>
      </c>
      <c r="U34" s="31">
        <f t="shared" si="1"/>
        <v>27.158000000000001</v>
      </c>
    </row>
    <row r="35" spans="1:21" ht="28.5" customHeight="1" x14ac:dyDescent="0.35">
      <c r="A35" s="29">
        <v>28</v>
      </c>
      <c r="B35" s="24" t="s">
        <v>43</v>
      </c>
      <c r="C35" s="20">
        <v>1.21</v>
      </c>
      <c r="D35" s="20">
        <v>4.1500000000000004</v>
      </c>
      <c r="E35" s="20">
        <v>7.91</v>
      </c>
      <c r="F35" s="20">
        <v>1.38</v>
      </c>
      <c r="G35" s="20">
        <v>1.94</v>
      </c>
      <c r="H35" s="20">
        <v>1.61</v>
      </c>
      <c r="I35" s="20">
        <v>7.0000000000000007E-2</v>
      </c>
      <c r="J35" s="20">
        <v>0.27</v>
      </c>
      <c r="K35" s="20">
        <v>0.43</v>
      </c>
      <c r="L35" s="20">
        <v>3</v>
      </c>
      <c r="M35" s="20">
        <v>2.7</v>
      </c>
      <c r="N35" s="20">
        <v>1.72</v>
      </c>
      <c r="O35" s="20">
        <v>0.98</v>
      </c>
      <c r="P35" s="1"/>
      <c r="Q35" s="1"/>
      <c r="R35" s="21">
        <f>C35+D35+E35+H35+I35+J35+K35+L35+M35+P35+Q35</f>
        <v>21.349999999999998</v>
      </c>
      <c r="S35" s="1">
        <v>0.19</v>
      </c>
      <c r="T35" s="1">
        <v>1.343</v>
      </c>
      <c r="U35" s="31">
        <f t="shared" si="1"/>
        <v>22.882999999999999</v>
      </c>
    </row>
    <row r="36" spans="1:21" ht="27.75" customHeight="1" x14ac:dyDescent="0.35">
      <c r="A36" s="29">
        <v>29</v>
      </c>
      <c r="B36" s="24" t="s">
        <v>44</v>
      </c>
      <c r="C36" s="20">
        <v>1.21</v>
      </c>
      <c r="D36" s="20">
        <v>4.1500000000000004</v>
      </c>
      <c r="E36" s="20">
        <v>5.97</v>
      </c>
      <c r="F36" s="20">
        <v>1.38</v>
      </c>
      <c r="G36" s="20"/>
      <c r="H36" s="20">
        <v>1.61</v>
      </c>
      <c r="I36" s="20">
        <v>7.0000000000000007E-2</v>
      </c>
      <c r="J36" s="20">
        <v>0.27</v>
      </c>
      <c r="K36" s="20">
        <v>0.43</v>
      </c>
      <c r="L36" s="20">
        <v>3</v>
      </c>
      <c r="M36" s="20">
        <v>2.7</v>
      </c>
      <c r="N36" s="20">
        <v>1.72</v>
      </c>
      <c r="O36" s="20">
        <v>0.98</v>
      </c>
      <c r="P36" s="25">
        <v>0.55000000000000004</v>
      </c>
      <c r="Q36" s="1"/>
      <c r="R36" s="21">
        <f t="shared" si="0"/>
        <v>19.96</v>
      </c>
      <c r="S36" s="1">
        <v>0.17799999999999999</v>
      </c>
      <c r="T36" s="1">
        <v>0.78600000000000003</v>
      </c>
      <c r="U36" s="31">
        <f t="shared" si="1"/>
        <v>20.924000000000003</v>
      </c>
    </row>
    <row r="37" spans="1:21" ht="22.5" customHeight="1" x14ac:dyDescent="0.35">
      <c r="A37" s="29">
        <v>30</v>
      </c>
      <c r="B37" s="24" t="s">
        <v>45</v>
      </c>
      <c r="C37" s="20">
        <v>1.21</v>
      </c>
      <c r="D37" s="20">
        <v>4.1500000000000004</v>
      </c>
      <c r="E37" s="20">
        <v>5.97</v>
      </c>
      <c r="F37" s="20">
        <v>1.38</v>
      </c>
      <c r="G37" s="20"/>
      <c r="H37" s="20">
        <v>1.61</v>
      </c>
      <c r="I37" s="20">
        <v>7.0000000000000007E-2</v>
      </c>
      <c r="J37" s="20">
        <v>0.27</v>
      </c>
      <c r="K37" s="20">
        <v>0.43</v>
      </c>
      <c r="L37" s="20">
        <v>3</v>
      </c>
      <c r="M37" s="20">
        <v>2.7</v>
      </c>
      <c r="N37" s="20">
        <v>1.72</v>
      </c>
      <c r="O37" s="20">
        <v>0.98</v>
      </c>
      <c r="P37" s="25">
        <v>0.55000000000000004</v>
      </c>
      <c r="Q37" s="20">
        <v>4.49</v>
      </c>
      <c r="R37" s="21">
        <f t="shared" si="0"/>
        <v>24.450000000000003</v>
      </c>
      <c r="S37" s="1">
        <v>0.20200000000000001</v>
      </c>
      <c r="T37" s="1">
        <v>1.712</v>
      </c>
      <c r="U37" s="31">
        <f t="shared" si="1"/>
        <v>26.364000000000004</v>
      </c>
    </row>
    <row r="38" spans="1:21" ht="26.25" customHeight="1" x14ac:dyDescent="0.35">
      <c r="A38" s="1">
        <v>31</v>
      </c>
      <c r="B38" s="24" t="s">
        <v>46</v>
      </c>
      <c r="C38" s="20">
        <v>1.21</v>
      </c>
      <c r="D38" s="20">
        <v>4.1500000000000004</v>
      </c>
      <c r="E38" s="20">
        <v>5.97</v>
      </c>
      <c r="F38" s="20">
        <v>1.38</v>
      </c>
      <c r="G38" s="20"/>
      <c r="H38" s="20">
        <v>1.61</v>
      </c>
      <c r="I38" s="20">
        <v>7.0000000000000007E-2</v>
      </c>
      <c r="J38" s="20">
        <v>0.27</v>
      </c>
      <c r="K38" s="20">
        <v>0.43</v>
      </c>
      <c r="L38" s="20">
        <v>3</v>
      </c>
      <c r="M38" s="20">
        <v>2.7</v>
      </c>
      <c r="N38" s="20">
        <v>1.72</v>
      </c>
      <c r="O38" s="20">
        <v>0.98</v>
      </c>
      <c r="P38" s="25">
        <v>0.55000000000000004</v>
      </c>
      <c r="Q38" s="20">
        <v>4.49</v>
      </c>
      <c r="R38" s="21">
        <f t="shared" si="0"/>
        <v>24.450000000000003</v>
      </c>
      <c r="S38" s="1">
        <v>0.185</v>
      </c>
      <c r="T38" s="1">
        <v>1.748</v>
      </c>
      <c r="U38" s="31">
        <f t="shared" si="1"/>
        <v>26.383000000000003</v>
      </c>
    </row>
    <row r="39" spans="1:21" ht="31.5" customHeight="1" x14ac:dyDescent="0.35">
      <c r="A39" s="1">
        <v>32</v>
      </c>
      <c r="B39" s="24" t="s">
        <v>47</v>
      </c>
      <c r="C39" s="20">
        <v>1.21</v>
      </c>
      <c r="D39" s="20">
        <v>4.1500000000000004</v>
      </c>
      <c r="E39" s="20">
        <v>5.97</v>
      </c>
      <c r="F39" s="20">
        <v>1.38</v>
      </c>
      <c r="G39" s="20"/>
      <c r="H39" s="20">
        <v>1.61</v>
      </c>
      <c r="I39" s="20">
        <v>7.0000000000000007E-2</v>
      </c>
      <c r="J39" s="20">
        <v>0.27</v>
      </c>
      <c r="K39" s="20">
        <v>0.43</v>
      </c>
      <c r="L39" s="20">
        <v>3</v>
      </c>
      <c r="M39" s="20">
        <v>2.7</v>
      </c>
      <c r="N39" s="20">
        <v>1.72</v>
      </c>
      <c r="O39" s="20">
        <v>0.98</v>
      </c>
      <c r="P39" s="25">
        <v>0.55000000000000004</v>
      </c>
      <c r="Q39" s="20">
        <v>4.49</v>
      </c>
      <c r="R39" s="21">
        <f t="shared" si="0"/>
        <v>24.450000000000003</v>
      </c>
      <c r="S39" s="1">
        <v>0.21099999999999999</v>
      </c>
      <c r="T39" s="1">
        <v>1.843</v>
      </c>
      <c r="U39" s="31">
        <f t="shared" si="1"/>
        <v>26.504000000000001</v>
      </c>
    </row>
    <row r="40" spans="1:21" ht="31.5" customHeight="1" x14ac:dyDescent="0.35">
      <c r="A40" s="1">
        <v>33</v>
      </c>
      <c r="B40" s="24" t="s">
        <v>48</v>
      </c>
      <c r="C40" s="20">
        <v>1.21</v>
      </c>
      <c r="D40" s="20">
        <v>4.1500000000000004</v>
      </c>
      <c r="E40" s="20">
        <v>5.97</v>
      </c>
      <c r="F40" s="20">
        <v>1.38</v>
      </c>
      <c r="G40" s="20"/>
      <c r="H40" s="20">
        <v>1.61</v>
      </c>
      <c r="I40" s="20">
        <v>7.0000000000000007E-2</v>
      </c>
      <c r="J40" s="20">
        <v>0.27</v>
      </c>
      <c r="K40" s="20">
        <v>0.43</v>
      </c>
      <c r="L40" s="20">
        <v>3</v>
      </c>
      <c r="M40" s="20">
        <v>2.7</v>
      </c>
      <c r="N40" s="20">
        <v>1.72</v>
      </c>
      <c r="O40" s="20">
        <v>0.98</v>
      </c>
      <c r="P40" s="1"/>
      <c r="Q40" s="1"/>
      <c r="R40" s="21">
        <f t="shared" si="0"/>
        <v>19.41</v>
      </c>
      <c r="S40" s="1">
        <v>0.17799999999999999</v>
      </c>
      <c r="T40" s="1">
        <v>0.79700000000000004</v>
      </c>
      <c r="U40" s="31">
        <f t="shared" si="1"/>
        <v>20.385000000000002</v>
      </c>
    </row>
    <row r="41" spans="1:21" ht="26.25" customHeight="1" x14ac:dyDescent="0.35">
      <c r="A41" s="1">
        <v>34</v>
      </c>
      <c r="B41" s="24" t="s">
        <v>49</v>
      </c>
      <c r="C41" s="20">
        <v>1.21</v>
      </c>
      <c r="D41" s="20">
        <v>4.1500000000000004</v>
      </c>
      <c r="E41" s="20">
        <v>5.97</v>
      </c>
      <c r="F41" s="20">
        <v>1.38</v>
      </c>
      <c r="G41" s="20"/>
      <c r="H41" s="20">
        <v>1.61</v>
      </c>
      <c r="I41" s="20">
        <v>7.0000000000000007E-2</v>
      </c>
      <c r="J41" s="20">
        <v>0.27</v>
      </c>
      <c r="K41" s="20">
        <v>0.43</v>
      </c>
      <c r="L41" s="20">
        <v>3</v>
      </c>
      <c r="M41" s="20">
        <v>2.7</v>
      </c>
      <c r="N41" s="20">
        <v>1.72</v>
      </c>
      <c r="O41" s="20">
        <v>0.98</v>
      </c>
      <c r="P41" s="1"/>
      <c r="Q41" s="1"/>
      <c r="R41" s="21">
        <f t="shared" si="0"/>
        <v>19.41</v>
      </c>
      <c r="S41" s="1">
        <v>0.19900000000000001</v>
      </c>
      <c r="T41" s="1">
        <v>1.369</v>
      </c>
      <c r="U41" s="31">
        <f t="shared" si="1"/>
        <v>20.978000000000002</v>
      </c>
    </row>
    <row r="42" spans="1:21" ht="26.25" customHeight="1" x14ac:dyDescent="0.35">
      <c r="A42" s="1">
        <v>35</v>
      </c>
      <c r="B42" s="24" t="s">
        <v>50</v>
      </c>
      <c r="C42" s="20">
        <v>1.21</v>
      </c>
      <c r="D42" s="20">
        <v>4.1500000000000004</v>
      </c>
      <c r="E42" s="20">
        <v>5.97</v>
      </c>
      <c r="F42" s="20">
        <v>1.38</v>
      </c>
      <c r="G42" s="20"/>
      <c r="H42" s="20">
        <v>1.61</v>
      </c>
      <c r="I42" s="20">
        <v>7.0000000000000007E-2</v>
      </c>
      <c r="J42" s="20">
        <v>0.27</v>
      </c>
      <c r="K42" s="20">
        <v>0.43</v>
      </c>
      <c r="L42" s="20">
        <v>3</v>
      </c>
      <c r="M42" s="20">
        <v>2.7</v>
      </c>
      <c r="N42" s="20">
        <v>1.72</v>
      </c>
      <c r="O42" s="20">
        <v>0.98</v>
      </c>
      <c r="P42" s="1"/>
      <c r="Q42" s="1"/>
      <c r="R42" s="21">
        <f t="shared" si="0"/>
        <v>19.41</v>
      </c>
      <c r="S42" s="1">
        <v>0.20699999999999999</v>
      </c>
      <c r="T42" s="1">
        <v>1.3979999999999999</v>
      </c>
      <c r="U42" s="31">
        <f t="shared" si="1"/>
        <v>21.015000000000001</v>
      </c>
    </row>
    <row r="43" spans="1:21" ht="24.75" customHeight="1" x14ac:dyDescent="0.35">
      <c r="A43" s="1">
        <v>36</v>
      </c>
      <c r="B43" s="24" t="s">
        <v>51</v>
      </c>
      <c r="C43" s="20">
        <v>1.21</v>
      </c>
      <c r="D43" s="20">
        <v>4.1500000000000004</v>
      </c>
      <c r="E43" s="20">
        <v>5.97</v>
      </c>
      <c r="F43" s="20">
        <v>1.38</v>
      </c>
      <c r="G43" s="20"/>
      <c r="H43" s="20">
        <v>1.61</v>
      </c>
      <c r="I43" s="20">
        <v>7.0000000000000007E-2</v>
      </c>
      <c r="J43" s="20">
        <v>0.27</v>
      </c>
      <c r="K43" s="20">
        <v>0.43</v>
      </c>
      <c r="L43" s="20">
        <v>3</v>
      </c>
      <c r="M43" s="20">
        <v>2.7</v>
      </c>
      <c r="N43" s="20">
        <v>1.72</v>
      </c>
      <c r="O43" s="20">
        <v>0.98</v>
      </c>
      <c r="P43" s="1"/>
      <c r="Q43" s="1"/>
      <c r="R43" s="21">
        <f t="shared" si="0"/>
        <v>19.41</v>
      </c>
      <c r="S43" s="1">
        <v>0.18099999999999999</v>
      </c>
      <c r="T43" s="26">
        <v>0.79500000000000004</v>
      </c>
      <c r="U43" s="31">
        <f t="shared" si="1"/>
        <v>20.386000000000003</v>
      </c>
    </row>
    <row r="44" spans="1:21" ht="24.75" customHeight="1" x14ac:dyDescent="0.35">
      <c r="A44" s="1">
        <v>37</v>
      </c>
      <c r="B44" s="24" t="s">
        <v>52</v>
      </c>
      <c r="C44" s="20">
        <v>1.21</v>
      </c>
      <c r="D44" s="20">
        <v>4.1500000000000004</v>
      </c>
      <c r="E44" s="20">
        <v>5.97</v>
      </c>
      <c r="F44" s="20">
        <v>1.38</v>
      </c>
      <c r="G44" s="20"/>
      <c r="H44" s="20">
        <v>1.61</v>
      </c>
      <c r="I44" s="20">
        <v>7.0000000000000007E-2</v>
      </c>
      <c r="J44" s="20">
        <v>0.27</v>
      </c>
      <c r="K44" s="20">
        <v>0.43</v>
      </c>
      <c r="L44" s="20">
        <v>3</v>
      </c>
      <c r="M44" s="20">
        <v>2.7</v>
      </c>
      <c r="N44" s="20">
        <v>1.72</v>
      </c>
      <c r="O44" s="20">
        <v>0.98</v>
      </c>
      <c r="P44" s="25">
        <v>0.55000000000000004</v>
      </c>
      <c r="Q44" s="1"/>
      <c r="R44" s="21">
        <f t="shared" si="0"/>
        <v>19.96</v>
      </c>
      <c r="S44" s="1">
        <v>0.20200000000000001</v>
      </c>
      <c r="T44" s="1">
        <v>1.393</v>
      </c>
      <c r="U44" s="31">
        <f t="shared" si="1"/>
        <v>21.555000000000003</v>
      </c>
    </row>
    <row r="45" spans="1:21" ht="26.25" customHeight="1" x14ac:dyDescent="0.35">
      <c r="A45" s="1">
        <v>38</v>
      </c>
      <c r="B45" s="24" t="s">
        <v>53</v>
      </c>
      <c r="C45" s="20">
        <v>1.21</v>
      </c>
      <c r="D45" s="20">
        <v>4.1500000000000004</v>
      </c>
      <c r="E45" s="20">
        <v>5.97</v>
      </c>
      <c r="F45" s="20">
        <v>1.38</v>
      </c>
      <c r="G45" s="20"/>
      <c r="H45" s="20">
        <v>1.61</v>
      </c>
      <c r="I45" s="20">
        <v>7.0000000000000007E-2</v>
      </c>
      <c r="J45" s="20">
        <v>0.27</v>
      </c>
      <c r="K45" s="20">
        <v>0.43</v>
      </c>
      <c r="L45" s="20">
        <v>3</v>
      </c>
      <c r="M45" s="20">
        <v>2.7</v>
      </c>
      <c r="N45" s="20">
        <v>1.72</v>
      </c>
      <c r="O45" s="20">
        <v>0.98</v>
      </c>
      <c r="P45" s="25">
        <v>0.55000000000000004</v>
      </c>
      <c r="Q45" s="20">
        <v>4.49</v>
      </c>
      <c r="R45" s="21">
        <f t="shared" si="0"/>
        <v>24.450000000000003</v>
      </c>
      <c r="S45" s="26">
        <v>0.24</v>
      </c>
      <c r="T45" s="1">
        <v>2.0739999999999998</v>
      </c>
      <c r="U45" s="31">
        <f t="shared" si="1"/>
        <v>26.764000000000003</v>
      </c>
    </row>
    <row r="46" spans="1:21" ht="24.75" customHeight="1" x14ac:dyDescent="0.35">
      <c r="A46" s="1">
        <v>39</v>
      </c>
      <c r="B46" s="24" t="s">
        <v>54</v>
      </c>
      <c r="C46" s="20">
        <v>1.21</v>
      </c>
      <c r="D46" s="20">
        <v>4.1500000000000004</v>
      </c>
      <c r="E46" s="20">
        <v>5.97</v>
      </c>
      <c r="F46" s="20">
        <v>1.38</v>
      </c>
      <c r="G46" s="20"/>
      <c r="H46" s="20">
        <v>1.61</v>
      </c>
      <c r="I46" s="20">
        <v>7.0000000000000007E-2</v>
      </c>
      <c r="J46" s="20">
        <v>0.27</v>
      </c>
      <c r="K46" s="20">
        <v>0.43</v>
      </c>
      <c r="L46" s="20">
        <v>3</v>
      </c>
      <c r="M46" s="20">
        <v>2.7</v>
      </c>
      <c r="N46" s="20">
        <v>1.72</v>
      </c>
      <c r="O46" s="20">
        <v>0.98</v>
      </c>
      <c r="P46" s="25">
        <v>0.55000000000000004</v>
      </c>
      <c r="Q46" s="1"/>
      <c r="R46" s="21">
        <f t="shared" si="0"/>
        <v>19.96</v>
      </c>
      <c r="S46" s="1">
        <v>0.219</v>
      </c>
      <c r="T46" s="1">
        <v>1.3879999999999999</v>
      </c>
      <c r="U46" s="31">
        <f t="shared" si="1"/>
        <v>21.567</v>
      </c>
    </row>
    <row r="47" spans="1:21" ht="27.75" customHeight="1" x14ac:dyDescent="0.35">
      <c r="A47" s="1">
        <v>40</v>
      </c>
      <c r="B47" s="24" t="s">
        <v>55</v>
      </c>
      <c r="C47" s="20">
        <v>1.21</v>
      </c>
      <c r="D47" s="20">
        <v>4.1500000000000004</v>
      </c>
      <c r="E47" s="20">
        <v>5.97</v>
      </c>
      <c r="F47" s="20">
        <v>1.38</v>
      </c>
      <c r="G47" s="20"/>
      <c r="H47" s="20">
        <v>1.61</v>
      </c>
      <c r="I47" s="20">
        <v>7.0000000000000007E-2</v>
      </c>
      <c r="J47" s="20">
        <v>0.27</v>
      </c>
      <c r="K47" s="20">
        <v>0.43</v>
      </c>
      <c r="L47" s="20">
        <v>3</v>
      </c>
      <c r="M47" s="20">
        <v>2.7</v>
      </c>
      <c r="N47" s="20">
        <v>1.72</v>
      </c>
      <c r="O47" s="20">
        <v>0.98</v>
      </c>
      <c r="P47" s="1">
        <v>0.55000000000000004</v>
      </c>
      <c r="Q47" s="1"/>
      <c r="R47" s="21">
        <f t="shared" si="0"/>
        <v>19.96</v>
      </c>
      <c r="S47" s="26">
        <v>0.25</v>
      </c>
      <c r="T47" s="26">
        <v>1.4</v>
      </c>
      <c r="U47" s="31">
        <f t="shared" si="1"/>
        <v>21.61</v>
      </c>
    </row>
    <row r="48" spans="1:21" ht="26.25" customHeight="1" x14ac:dyDescent="0.35">
      <c r="A48" s="1">
        <v>41</v>
      </c>
      <c r="B48" s="24" t="s">
        <v>56</v>
      </c>
      <c r="C48" s="20">
        <v>1.21</v>
      </c>
      <c r="D48" s="20">
        <v>4.1500000000000004</v>
      </c>
      <c r="E48" s="20">
        <v>5.97</v>
      </c>
      <c r="F48" s="20">
        <v>1.38</v>
      </c>
      <c r="G48" s="20"/>
      <c r="H48" s="20">
        <v>1.61</v>
      </c>
      <c r="I48" s="20">
        <v>7.0000000000000007E-2</v>
      </c>
      <c r="J48" s="20">
        <v>0.27</v>
      </c>
      <c r="K48" s="20">
        <v>0.43</v>
      </c>
      <c r="L48" s="20">
        <v>3</v>
      </c>
      <c r="M48" s="20">
        <v>2.7</v>
      </c>
      <c r="N48" s="20">
        <v>1.72</v>
      </c>
      <c r="O48" s="20">
        <v>0.98</v>
      </c>
      <c r="P48" s="1"/>
      <c r="Q48" s="1"/>
      <c r="R48" s="21">
        <f t="shared" si="0"/>
        <v>19.41</v>
      </c>
      <c r="S48" s="1">
        <v>0.182</v>
      </c>
      <c r="T48" s="1">
        <v>0.79700000000000004</v>
      </c>
      <c r="U48" s="31">
        <f t="shared" si="1"/>
        <v>20.388999999999999</v>
      </c>
    </row>
    <row r="49" spans="1:21" ht="24.75" customHeight="1" x14ac:dyDescent="0.35">
      <c r="A49" s="1">
        <v>42</v>
      </c>
      <c r="B49" s="24" t="s">
        <v>57</v>
      </c>
      <c r="C49" s="20">
        <v>1.21</v>
      </c>
      <c r="D49" s="20">
        <v>4.1500000000000004</v>
      </c>
      <c r="E49" s="20">
        <v>5.97</v>
      </c>
      <c r="F49" s="20">
        <v>1.38</v>
      </c>
      <c r="G49" s="20"/>
      <c r="H49" s="20">
        <v>1.61</v>
      </c>
      <c r="I49" s="20">
        <v>7.0000000000000007E-2</v>
      </c>
      <c r="J49" s="20">
        <v>0.27</v>
      </c>
      <c r="K49" s="20">
        <v>0.43</v>
      </c>
      <c r="L49" s="20">
        <v>3</v>
      </c>
      <c r="M49" s="20">
        <v>2.7</v>
      </c>
      <c r="N49" s="20">
        <v>1.72</v>
      </c>
      <c r="O49" s="20">
        <v>0.98</v>
      </c>
      <c r="P49" s="25">
        <v>0.55000000000000004</v>
      </c>
      <c r="Q49" s="20">
        <v>4.49</v>
      </c>
      <c r="R49" s="21">
        <f t="shared" si="0"/>
        <v>24.450000000000003</v>
      </c>
      <c r="S49" s="1">
        <v>0.23799999999999999</v>
      </c>
      <c r="T49" s="1">
        <v>1.946</v>
      </c>
      <c r="U49" s="31">
        <f t="shared" si="1"/>
        <v>26.634000000000004</v>
      </c>
    </row>
    <row r="50" spans="1:21" ht="26.25" customHeight="1" x14ac:dyDescent="0.35">
      <c r="A50" s="1">
        <v>43</v>
      </c>
      <c r="B50" s="24" t="s">
        <v>58</v>
      </c>
      <c r="C50" s="20">
        <v>1.21</v>
      </c>
      <c r="D50" s="20">
        <v>4.1500000000000004</v>
      </c>
      <c r="E50" s="20">
        <v>5.97</v>
      </c>
      <c r="F50" s="20">
        <v>1.38</v>
      </c>
      <c r="G50" s="20"/>
      <c r="H50" s="20">
        <v>1.61</v>
      </c>
      <c r="I50" s="20">
        <v>7.0000000000000007E-2</v>
      </c>
      <c r="J50" s="20">
        <v>0.27</v>
      </c>
      <c r="K50" s="20">
        <v>0.43</v>
      </c>
      <c r="L50" s="20">
        <v>3</v>
      </c>
      <c r="M50" s="20">
        <v>2.7</v>
      </c>
      <c r="N50" s="20">
        <v>1.72</v>
      </c>
      <c r="O50" s="20">
        <v>0.98</v>
      </c>
      <c r="P50" s="25">
        <v>0.55000000000000004</v>
      </c>
      <c r="Q50" s="20">
        <v>4.49</v>
      </c>
      <c r="R50" s="21">
        <f t="shared" si="0"/>
        <v>24.450000000000003</v>
      </c>
      <c r="S50" s="1">
        <v>0.23899999999999999</v>
      </c>
      <c r="T50" s="1">
        <v>1.909</v>
      </c>
      <c r="U50" s="31">
        <f t="shared" si="1"/>
        <v>26.598000000000003</v>
      </c>
    </row>
    <row r="51" spans="1:21" ht="26.25" customHeight="1" x14ac:dyDescent="0.35">
      <c r="A51" s="1">
        <v>44</v>
      </c>
      <c r="B51" s="24" t="s">
        <v>59</v>
      </c>
      <c r="C51" s="20">
        <v>1.21</v>
      </c>
      <c r="D51" s="20">
        <v>4.1500000000000004</v>
      </c>
      <c r="E51" s="20">
        <v>5.97</v>
      </c>
      <c r="F51" s="20">
        <v>1.38</v>
      </c>
      <c r="G51" s="20"/>
      <c r="H51" s="20">
        <v>1.61</v>
      </c>
      <c r="I51" s="20">
        <v>7.0000000000000007E-2</v>
      </c>
      <c r="J51" s="20">
        <v>0.27</v>
      </c>
      <c r="K51" s="20">
        <v>0.43</v>
      </c>
      <c r="L51" s="20">
        <v>3</v>
      </c>
      <c r="M51" s="20">
        <v>2.7</v>
      </c>
      <c r="N51" s="20">
        <v>1.72</v>
      </c>
      <c r="O51" s="20">
        <v>0.98</v>
      </c>
      <c r="P51" s="25">
        <v>0.55000000000000004</v>
      </c>
      <c r="Q51" s="20">
        <v>4.49</v>
      </c>
      <c r="R51" s="21">
        <f t="shared" si="0"/>
        <v>24.450000000000003</v>
      </c>
      <c r="S51" s="1">
        <v>0.22600000000000001</v>
      </c>
      <c r="T51" s="1">
        <v>2.226</v>
      </c>
      <c r="U51" s="31">
        <f t="shared" si="1"/>
        <v>26.902000000000001</v>
      </c>
    </row>
    <row r="52" spans="1:21" ht="27.75" customHeight="1" x14ac:dyDescent="0.35">
      <c r="A52" s="1">
        <v>45</v>
      </c>
      <c r="B52" s="24" t="s">
        <v>60</v>
      </c>
      <c r="C52" s="20">
        <v>1.21</v>
      </c>
      <c r="D52" s="20">
        <v>4.1500000000000004</v>
      </c>
      <c r="E52" s="20">
        <v>5.97</v>
      </c>
      <c r="F52" s="20">
        <v>1.38</v>
      </c>
      <c r="G52" s="20"/>
      <c r="H52" s="20">
        <v>1.61</v>
      </c>
      <c r="I52" s="20">
        <v>7.0000000000000007E-2</v>
      </c>
      <c r="J52" s="20">
        <v>0.27</v>
      </c>
      <c r="K52" s="20">
        <v>0.43</v>
      </c>
      <c r="L52" s="20">
        <v>3</v>
      </c>
      <c r="M52" s="20">
        <v>2.7</v>
      </c>
      <c r="N52" s="20">
        <v>1.72</v>
      </c>
      <c r="O52" s="20">
        <v>0.98</v>
      </c>
      <c r="P52" s="1">
        <v>0.55000000000000004</v>
      </c>
      <c r="Q52" s="1"/>
      <c r="R52" s="21">
        <f t="shared" si="0"/>
        <v>19.96</v>
      </c>
      <c r="S52" s="1">
        <v>0.20100000000000001</v>
      </c>
      <c r="T52" s="1">
        <v>0.83599999999999997</v>
      </c>
      <c r="U52" s="31">
        <f t="shared" si="1"/>
        <v>20.997</v>
      </c>
    </row>
    <row r="53" spans="1:21" ht="28.5" customHeight="1" x14ac:dyDescent="0.35">
      <c r="A53" s="1">
        <v>46</v>
      </c>
      <c r="B53" s="24" t="s">
        <v>61</v>
      </c>
      <c r="C53" s="20">
        <v>1.21</v>
      </c>
      <c r="D53" s="20">
        <v>4.1500000000000004</v>
      </c>
      <c r="E53" s="20">
        <v>5.97</v>
      </c>
      <c r="F53" s="20">
        <v>1.38</v>
      </c>
      <c r="G53" s="20"/>
      <c r="H53" s="20">
        <v>1.61</v>
      </c>
      <c r="I53" s="20">
        <v>7.0000000000000007E-2</v>
      </c>
      <c r="J53" s="20">
        <v>0.27</v>
      </c>
      <c r="K53" s="20">
        <v>0.43</v>
      </c>
      <c r="L53" s="20">
        <v>3</v>
      </c>
      <c r="M53" s="20">
        <v>2.7</v>
      </c>
      <c r="N53" s="20">
        <v>1.72</v>
      </c>
      <c r="O53" s="20">
        <v>0.98</v>
      </c>
      <c r="P53" s="25">
        <v>0.55000000000000004</v>
      </c>
      <c r="Q53" s="20">
        <v>4.49</v>
      </c>
      <c r="R53" s="21">
        <f t="shared" si="0"/>
        <v>24.450000000000003</v>
      </c>
      <c r="S53" s="1">
        <v>0.217</v>
      </c>
      <c r="T53" s="1">
        <v>1.9339999999999999</v>
      </c>
      <c r="U53" s="31">
        <f t="shared" si="1"/>
        <v>26.601000000000003</v>
      </c>
    </row>
    <row r="54" spans="1:21" ht="28.5" customHeight="1" x14ac:dyDescent="0.35">
      <c r="A54" s="1">
        <v>47</v>
      </c>
      <c r="B54" s="24" t="s">
        <v>62</v>
      </c>
      <c r="C54" s="20">
        <v>1.21</v>
      </c>
      <c r="D54" s="20">
        <v>4.1500000000000004</v>
      </c>
      <c r="E54" s="20">
        <v>5.97</v>
      </c>
      <c r="F54" s="20">
        <v>1.38</v>
      </c>
      <c r="G54" s="20"/>
      <c r="H54" s="20">
        <v>1.61</v>
      </c>
      <c r="I54" s="20">
        <v>7.0000000000000007E-2</v>
      </c>
      <c r="J54" s="20">
        <v>0.27</v>
      </c>
      <c r="K54" s="20">
        <v>0.43</v>
      </c>
      <c r="L54" s="20">
        <v>3</v>
      </c>
      <c r="M54" s="20">
        <v>2.7</v>
      </c>
      <c r="N54" s="20">
        <v>1.72</v>
      </c>
      <c r="O54" s="20">
        <v>0.98</v>
      </c>
      <c r="P54" s="1">
        <v>0.55000000000000004</v>
      </c>
      <c r="Q54" s="1"/>
      <c r="R54" s="21">
        <f t="shared" si="0"/>
        <v>19.96</v>
      </c>
      <c r="S54" s="1">
        <v>0.20799999999999999</v>
      </c>
      <c r="T54" s="1">
        <v>1.327</v>
      </c>
      <c r="U54" s="31">
        <f t="shared" si="1"/>
        <v>21.494999999999997</v>
      </c>
    </row>
    <row r="55" spans="1:21" ht="18" x14ac:dyDescent="0.35">
      <c r="A55" s="1">
        <v>48</v>
      </c>
      <c r="B55" s="24" t="s">
        <v>63</v>
      </c>
      <c r="C55" s="20">
        <v>1.21</v>
      </c>
      <c r="D55" s="20">
        <v>4.1500000000000004</v>
      </c>
      <c r="E55" s="20">
        <v>5.97</v>
      </c>
      <c r="F55" s="20">
        <v>1.38</v>
      </c>
      <c r="G55" s="20"/>
      <c r="H55" s="20">
        <v>1.61</v>
      </c>
      <c r="I55" s="20">
        <v>7.0000000000000007E-2</v>
      </c>
      <c r="J55" s="20">
        <v>0.27</v>
      </c>
      <c r="K55" s="20">
        <v>0.43</v>
      </c>
      <c r="L55" s="20">
        <v>3</v>
      </c>
      <c r="M55" s="20">
        <v>2.7</v>
      </c>
      <c r="N55" s="20">
        <v>1.72</v>
      </c>
      <c r="O55" s="20">
        <v>0.98</v>
      </c>
      <c r="P55" s="1"/>
      <c r="Q55" s="1"/>
      <c r="R55" s="21">
        <f t="shared" si="0"/>
        <v>19.41</v>
      </c>
      <c r="S55" s="1">
        <v>0.219</v>
      </c>
      <c r="T55" s="1">
        <v>1.3620000000000001</v>
      </c>
      <c r="U55" s="31">
        <f t="shared" si="1"/>
        <v>20.991</v>
      </c>
    </row>
    <row r="56" spans="1:21" ht="18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8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8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</sheetData>
  <mergeCells count="3">
    <mergeCell ref="A1:R1"/>
    <mergeCell ref="A3:R3"/>
    <mergeCell ref="A4:R4"/>
  </mergeCells>
  <phoneticPr fontId="1" type="noConversion"/>
  <pageMargins left="0.7" right="0.7" top="0.75" bottom="0.75" header="0.3" footer="0.3"/>
  <pageSetup paperSize="9" scale="55" orientation="landscape" r:id="rId1"/>
  <rowBreaks count="1" manualBreakCount="1">
    <brk id="28" max="20" man="1"/>
  </rowBreaks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Тариф  Бывалово  с 01.07.2017</vt:lpstr>
      <vt:lpstr>Тариф  Бывалово с 01.06.2017</vt:lpstr>
      <vt:lpstr>'Тариф  Бывалово с 01.06.2017'!Область_печати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2017-09-12T07:29:37Z</cp:lastPrinted>
  <dcterms:created xsi:type="dcterms:W3CDTF">2006-09-28T05:33:49Z</dcterms:created>
  <dcterms:modified xsi:type="dcterms:W3CDTF">2018-11-29T12:23:07Z</dcterms:modified>
</cp:coreProperties>
</file>